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12"/>
  <workbookPr defaultThemeVersion="124226"/>
  <mc:AlternateContent xmlns:mc="http://schemas.openxmlformats.org/markup-compatibility/2006">
    <mc:Choice Requires="x15">
      <x15ac:absPath xmlns:x15ac="http://schemas.microsoft.com/office/spreadsheetml/2010/11/ac" url="https://rihmfc-my.sharepoint.com/personal/cmorales_rihousing_com/Documents/Desktop/Carlos Morales Documents/Cost Certification/"/>
    </mc:Choice>
  </mc:AlternateContent>
  <xr:revisionPtr revIDLastSave="34" documentId="8_{BEFA6E60-9C05-4420-ABAF-01AA049ADEE7}" xr6:coauthVersionLast="47" xr6:coauthVersionMax="47" xr10:uidLastSave="{CEB4E100-6C3A-4D71-AF89-02440ED08EBE}"/>
  <workbookProtection workbookPassword="CC2D" lockStructure="1"/>
  <bookViews>
    <workbookView xWindow="-330" yWindow="-210" windowWidth="24720" windowHeight="10800" xr2:uid="{00000000-000D-0000-FFFF-FFFF00000000}"/>
  </bookViews>
  <sheets>
    <sheet name="Cost Certification" sheetId="1" r:id="rId1"/>
    <sheet name="Cost Cert 50%" sheetId="2" r:id="rId2"/>
  </sheets>
  <definedNames>
    <definedName name="_xlnm.Print_Area" localSheetId="1">'Cost Cert 50%'!$A$1:$I$91</definedName>
    <definedName name="_xlnm.Print_Area" localSheetId="0">'Cost Certification'!$A$1:$H$90</definedName>
    <definedName name="_xlnm.Print_Titles" localSheetId="1">'Cost Cert 50%'!$2:$3</definedName>
    <definedName name="_xlnm.Print_Titles" localSheetId="0">'Cost Certification'!$2:$3</definedName>
    <definedName name="Z_59492B37_2268_46E6_9DC3_0D0D8380C9B0_.wvu.PrintArea" localSheetId="1" hidden="1">'Cost Cert 50%'!$A$1:$I$91</definedName>
    <definedName name="Z_59492B37_2268_46E6_9DC3_0D0D8380C9B0_.wvu.PrintArea" localSheetId="0" hidden="1">'Cost Certification'!$A$1:$H$90</definedName>
    <definedName name="Z_59492B37_2268_46E6_9DC3_0D0D8380C9B0_.wvu.PrintTitles" localSheetId="1" hidden="1">'Cost Cert 50%'!$2:$3</definedName>
    <definedName name="Z_59492B37_2268_46E6_9DC3_0D0D8380C9B0_.wvu.PrintTitles" localSheetId="0" hidden="1">'Cost Certification'!$2:$3</definedName>
  </definedNames>
  <calcPr calcId="191028"/>
  <customWorkbookViews>
    <customWorkbookView name="Carlos M. Morales - Personal View" guid="{59492B37-2268-46E6-9DC3-0D0D8380C9B0}" mergeInterval="0" personalView="1" maximized="1" windowWidth="1280" windowHeight="837" activeSheetId="2" showComments="commIndAndComment"/>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6" i="2" l="1"/>
  <c r="F72" i="2" l="1"/>
  <c r="H72" i="2" l="1"/>
  <c r="I80" i="2" l="1"/>
  <c r="H79" i="2" l="1"/>
  <c r="F79" i="2"/>
  <c r="H78" i="2"/>
  <c r="F78" i="2"/>
  <c r="H75" i="2"/>
  <c r="F75" i="2"/>
  <c r="H71" i="2"/>
  <c r="H69" i="2"/>
  <c r="H68" i="2"/>
  <c r="F69" i="2"/>
  <c r="F68" i="2"/>
  <c r="B63" i="2"/>
  <c r="H63" i="2"/>
  <c r="F63" i="2"/>
  <c r="E60" i="2"/>
  <c r="E61" i="2"/>
  <c r="E62" i="2"/>
  <c r="E63" i="2"/>
  <c r="E59" i="2"/>
  <c r="C60" i="2"/>
  <c r="C61" i="2"/>
  <c r="C62" i="2"/>
  <c r="C63" i="2"/>
  <c r="C59" i="2"/>
  <c r="H56" i="2"/>
  <c r="H55" i="2"/>
  <c r="E56" i="2"/>
  <c r="E55" i="2"/>
  <c r="C56" i="2"/>
  <c r="C55" i="2"/>
  <c r="E51" i="2"/>
  <c r="E52" i="2"/>
  <c r="E50" i="2"/>
  <c r="C51" i="2"/>
  <c r="C52" i="2"/>
  <c r="C50" i="2"/>
  <c r="H46" i="2"/>
  <c r="F46" i="2"/>
  <c r="B46" i="2"/>
  <c r="E42" i="2"/>
  <c r="E43" i="2"/>
  <c r="E44" i="2"/>
  <c r="E45" i="2"/>
  <c r="E46" i="2"/>
  <c r="E41" i="2"/>
  <c r="C42" i="2"/>
  <c r="C43" i="2"/>
  <c r="C44" i="2"/>
  <c r="C45" i="2"/>
  <c r="C46" i="2"/>
  <c r="C41" i="2"/>
  <c r="H38" i="2"/>
  <c r="F38" i="2"/>
  <c r="B38" i="2"/>
  <c r="H33" i="2"/>
  <c r="H34" i="2"/>
  <c r="H35" i="2"/>
  <c r="H32" i="2"/>
  <c r="E33" i="2"/>
  <c r="E34" i="2"/>
  <c r="E35" i="2"/>
  <c r="E36" i="2"/>
  <c r="E37" i="2"/>
  <c r="E38" i="2"/>
  <c r="E32" i="2"/>
  <c r="C33" i="2"/>
  <c r="C34" i="2"/>
  <c r="C35" i="2"/>
  <c r="C36" i="2"/>
  <c r="C37" i="2"/>
  <c r="C38" i="2"/>
  <c r="C32" i="2"/>
  <c r="H27" i="2"/>
  <c r="H28" i="2"/>
  <c r="H29" i="2"/>
  <c r="H26" i="2"/>
  <c r="E27" i="2"/>
  <c r="E28" i="2"/>
  <c r="E29" i="2"/>
  <c r="E26" i="2"/>
  <c r="C27" i="2"/>
  <c r="C28" i="2"/>
  <c r="C29" i="2"/>
  <c r="C26" i="2"/>
  <c r="H21" i="2"/>
  <c r="H22" i="2"/>
  <c r="H23" i="2"/>
  <c r="H20" i="2"/>
  <c r="F23" i="2"/>
  <c r="F22" i="2"/>
  <c r="E21" i="2"/>
  <c r="E22" i="2"/>
  <c r="E23" i="2"/>
  <c r="E20" i="2"/>
  <c r="B23" i="2"/>
  <c r="C21" i="2"/>
  <c r="C22" i="2"/>
  <c r="C23" i="2"/>
  <c r="C20" i="2"/>
  <c r="H8" i="2"/>
  <c r="H9" i="2"/>
  <c r="H10" i="2"/>
  <c r="H11" i="2"/>
  <c r="H12" i="2"/>
  <c r="H13" i="2"/>
  <c r="H14" i="2"/>
  <c r="H15" i="2"/>
  <c r="H16" i="2"/>
  <c r="H17" i="2"/>
  <c r="H7" i="2"/>
  <c r="F6" i="2"/>
  <c r="E6" i="2"/>
  <c r="E7" i="2"/>
  <c r="E8" i="2"/>
  <c r="E9" i="2"/>
  <c r="E10" i="2"/>
  <c r="E11" i="2"/>
  <c r="E12" i="2"/>
  <c r="E13" i="2"/>
  <c r="E14" i="2"/>
  <c r="E15" i="2"/>
  <c r="E16" i="2"/>
  <c r="E17" i="2"/>
  <c r="E5" i="2"/>
  <c r="C6" i="2"/>
  <c r="C7" i="2"/>
  <c r="C8" i="2"/>
  <c r="C9" i="2"/>
  <c r="C10" i="2"/>
  <c r="C11" i="2"/>
  <c r="C12" i="2"/>
  <c r="C13" i="2"/>
  <c r="C14" i="2"/>
  <c r="C15" i="2"/>
  <c r="C16" i="2"/>
  <c r="C17" i="2"/>
  <c r="C5" i="2"/>
  <c r="C1" i="2"/>
  <c r="H57" i="2" l="1"/>
  <c r="I64" i="2" l="1"/>
  <c r="I53" i="2"/>
  <c r="I47" i="2"/>
  <c r="H64" i="2"/>
  <c r="F64" i="2"/>
  <c r="F65" i="2" s="1"/>
  <c r="C64" i="2"/>
  <c r="C57" i="2"/>
  <c r="C53" i="2"/>
  <c r="H47" i="2"/>
  <c r="F47" i="2"/>
  <c r="C47" i="2"/>
  <c r="F39" i="2"/>
  <c r="C39" i="2"/>
  <c r="C30" i="2"/>
  <c r="F24" i="2"/>
  <c r="C24" i="2"/>
  <c r="C18" i="2"/>
  <c r="F18" i="2"/>
  <c r="C65" i="2" l="1"/>
  <c r="F48" i="2"/>
  <c r="F66" i="2" s="1"/>
  <c r="C48" i="2"/>
  <c r="C66" i="2" s="1"/>
  <c r="E53" i="2"/>
  <c r="E30" i="2"/>
  <c r="E18" i="2"/>
  <c r="E57" i="2"/>
  <c r="E24" i="2"/>
  <c r="H18" i="2"/>
  <c r="C67" i="2"/>
  <c r="E39" i="2"/>
  <c r="E47" i="2"/>
  <c r="E64" i="2"/>
  <c r="I30" i="2"/>
  <c r="F67" i="2"/>
  <c r="F70" i="2" s="1"/>
  <c r="H39" i="2"/>
  <c r="H24" i="2"/>
  <c r="H30" i="2"/>
  <c r="H64" i="1"/>
  <c r="F64" i="1"/>
  <c r="F65" i="1" s="1"/>
  <c r="F73" i="2" l="1"/>
  <c r="F74" i="2" s="1"/>
  <c r="F76" i="2" s="1"/>
  <c r="E65" i="2"/>
  <c r="H48" i="2"/>
  <c r="H66" i="2" s="1"/>
  <c r="E48" i="2"/>
  <c r="E66" i="2" s="1"/>
  <c r="E67" i="2"/>
  <c r="I24" i="2"/>
  <c r="I39" i="2"/>
  <c r="H65" i="2"/>
  <c r="I57" i="2"/>
  <c r="I65" i="2" s="1"/>
  <c r="I18" i="2"/>
  <c r="E64" i="1"/>
  <c r="C64" i="1"/>
  <c r="H57" i="1"/>
  <c r="H65" i="1" s="1"/>
  <c r="E57" i="1"/>
  <c r="C57" i="1"/>
  <c r="E53" i="1"/>
  <c r="C53" i="1"/>
  <c r="H47" i="1"/>
  <c r="F47" i="1"/>
  <c r="E47" i="1"/>
  <c r="C47" i="1"/>
  <c r="H39" i="1"/>
  <c r="F39" i="1"/>
  <c r="E39" i="1"/>
  <c r="C39" i="1"/>
  <c r="H30" i="1"/>
  <c r="E30" i="1"/>
  <c r="C30" i="1"/>
  <c r="H24" i="1"/>
  <c r="F24" i="1"/>
  <c r="E24" i="1"/>
  <c r="C24" i="1"/>
  <c r="H18" i="1"/>
  <c r="F18" i="1"/>
  <c r="E18" i="1"/>
  <c r="C18" i="1"/>
  <c r="E65" i="1" l="1"/>
  <c r="I48" i="2"/>
  <c r="I66" i="2" s="1"/>
  <c r="H48" i="1"/>
  <c r="H66" i="1" s="1"/>
  <c r="F48" i="1"/>
  <c r="F66" i="1" s="1"/>
  <c r="E48" i="1"/>
  <c r="E66" i="1" s="1"/>
  <c r="C48" i="1"/>
  <c r="C66" i="1" s="1"/>
  <c r="C65" i="1"/>
  <c r="I67" i="2"/>
  <c r="I70" i="2" s="1"/>
  <c r="I77" i="2" s="1"/>
  <c r="H67" i="2"/>
  <c r="H70" i="2" s="1"/>
  <c r="F67" i="1"/>
  <c r="F70" i="1" s="1"/>
  <c r="H67" i="1"/>
  <c r="H70" i="1" s="1"/>
  <c r="E67" i="1"/>
  <c r="C67" i="1"/>
  <c r="F73" i="1" l="1"/>
  <c r="F74" i="1" s="1"/>
  <c r="F76" i="1" s="1"/>
  <c r="H73" i="2"/>
  <c r="H74" i="2" s="1"/>
  <c r="H76" i="2" s="1"/>
  <c r="H73" i="1"/>
  <c r="H74" i="1" s="1"/>
  <c r="H76" i="1" s="1"/>
</calcChain>
</file>

<file path=xl/sharedStrings.xml><?xml version="1.0" encoding="utf-8"?>
<sst xmlns="http://schemas.openxmlformats.org/spreadsheetml/2006/main" count="175" uniqueCount="78">
  <si>
    <t>Building Identification Number:</t>
  </si>
  <si>
    <t>Itemized Costs</t>
  </si>
  <si>
    <t>Total Development Costs</t>
  </si>
  <si>
    <t>Cost For Building</t>
  </si>
  <si>
    <t>Eligible Basis by Credit Type*</t>
  </si>
  <si>
    <t>Acquisition
Credit</t>
  </si>
  <si>
    <t>Rehab/Const
Credit</t>
  </si>
  <si>
    <t>ACQUISITION &amp; CONSTRUCTION</t>
  </si>
  <si>
    <t>Land</t>
  </si>
  <si>
    <t>Purchase of Building(s)</t>
  </si>
  <si>
    <t>Demolition</t>
  </si>
  <si>
    <t>Rehabilitation</t>
  </si>
  <si>
    <t>New Building(s)</t>
  </si>
  <si>
    <t>Accessory Building(s)</t>
  </si>
  <si>
    <t>Site Work</t>
  </si>
  <si>
    <t>Off-site Improvements and Fees</t>
  </si>
  <si>
    <t>General Requirements</t>
  </si>
  <si>
    <t>Contractor Overhead</t>
  </si>
  <si>
    <t>Contractor Profit</t>
  </si>
  <si>
    <t>Construction Contingency</t>
  </si>
  <si>
    <t>Construction Bond Fee</t>
  </si>
  <si>
    <t>Subtotal</t>
  </si>
  <si>
    <t>PROFESSIONAL SERVICES</t>
  </si>
  <si>
    <t>Architectural/Engineering</t>
  </si>
  <si>
    <t>Attorney/Accountant</t>
  </si>
  <si>
    <t>Legal/Title &amp; Recording</t>
  </si>
  <si>
    <t>Other:</t>
  </si>
  <si>
    <t>INTERIM COSTS</t>
  </si>
  <si>
    <t>Construction Interest</t>
  </si>
  <si>
    <t>Construction Insurance</t>
  </si>
  <si>
    <t>Construction Loan Origination Fee</t>
  </si>
  <si>
    <t>Taxes During Construction</t>
  </si>
  <si>
    <t>OTHER SOFT COSTS</t>
  </si>
  <si>
    <t>Property Appraisal</t>
  </si>
  <si>
    <t>Market Study</t>
  </si>
  <si>
    <t>Environmental Report</t>
  </si>
  <si>
    <t>Permits/Fees</t>
  </si>
  <si>
    <t>Tax Credit Fees</t>
  </si>
  <si>
    <t>Marketing</t>
  </si>
  <si>
    <t>FINANCING FEES &amp; EXPENSES</t>
  </si>
  <si>
    <t>Credit Report</t>
  </si>
  <si>
    <t>Permanent Loan Origination Fee</t>
  </si>
  <si>
    <t>Credit Enhancement</t>
  </si>
  <si>
    <t>Cost of Issuance</t>
  </si>
  <si>
    <t>Lender's Counsel's Fee</t>
  </si>
  <si>
    <t>Subtotal This Page</t>
  </si>
  <si>
    <t>SYNDICATION COSTS</t>
  </si>
  <si>
    <t>Organizational (Partnership)</t>
  </si>
  <si>
    <t>Bridge Loan Fees &amp; Expenses</t>
  </si>
  <si>
    <t>Tax Opinion</t>
  </si>
  <si>
    <t>DEVELOPER'S FEES</t>
  </si>
  <si>
    <t>Developer's Fees</t>
  </si>
  <si>
    <t>Consultant Fees</t>
  </si>
  <si>
    <t>PROJECT RESERVES</t>
  </si>
  <si>
    <t>Rent-up Reserves</t>
  </si>
  <si>
    <t>Replacement Reserve</t>
  </si>
  <si>
    <t>Working Capital/Latent Defects</t>
  </si>
  <si>
    <t>Operation Reserve/Sinking Fund</t>
  </si>
  <si>
    <t>Subtotal Previous Page</t>
  </si>
  <si>
    <t>Total Development Cost</t>
  </si>
  <si>
    <t>Less: Amount of non-qualified financing</t>
  </si>
  <si>
    <t>Historic Tax Credit (residential portion only)</t>
  </si>
  <si>
    <t>Total Eligible Basis</t>
  </si>
  <si>
    <t>Adjusted Eligible Basis for Difficult Development Area or Qualified Census Tracts (x up to 1.3)</t>
  </si>
  <si>
    <t>Applicable Fraction</t>
  </si>
  <si>
    <t>Multiplied by Applicable Fraction</t>
  </si>
  <si>
    <t>Total Qualified Basis</t>
  </si>
  <si>
    <t>Multiplied by Applicable Percentage</t>
  </si>
  <si>
    <t>Total Amount of Tax Credit Requested</t>
  </si>
  <si>
    <t>If you qualify for more credits than are allocated then you are required to prorate the tax credit amount for Form 8609 line 1a (if there are multiple years of credits, prorate for each year)</t>
  </si>
  <si>
    <t>If you qualified for more credits than were allocated then you will have to prorate the qualified basis for Form 8609 line 3a (if there are multiple years of credits, prorate the qualified basis for each year.</t>
  </si>
  <si>
    <t>If Tax Exempt Bond Financing, please insert the percentage of the aggregate basis financed by tax-exempt bonds (must be greater than 50%).</t>
  </si>
  <si>
    <t xml:space="preserve">●  Acquisition always receives the “4%” credit.  New Construction/rehabilitation may receive the “4%” or the “9%” credit, depending on the sources of financing.  Actual percentages are published monthly by the IRS.  Call Rhode Island Housing and Mortgage Finance Corporation for current percentages.  </t>
  </si>
  <si>
    <t>●  If rate was “locked-in”, please use the applicable percentage rate established by the taxpayer at the time of the lock-in.</t>
  </si>
  <si>
    <t>*** Both the Owner and CPA must initial the top of each page,
INCLUDING ALL EXHIBITS AND ATTACHMENTS ***</t>
  </si>
  <si>
    <t>50% Test</t>
  </si>
  <si>
    <t>50% Test - Aggregate Basis</t>
  </si>
  <si>
    <t>Bond Amount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</si>
</sst>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9">
    <font>
      <sz val="12"/>
      <color theme="1"/>
      <name val="Garamond"/>
      <family val="2"/>
    </font>
    <font>
      <b/>
      <sz val="12"/>
      <color theme="1"/>
      <name val="Garamond"/>
      <family val="1"/>
    </font>
    <font>
      <b/>
      <sz val="12"/>
      <color theme="0"/>
      <name val="Garamond"/>
      <family val="1"/>
    </font>
    <font>
      <sz val="12"/>
      <color theme="1"/>
      <name val="Garamond"/>
      <family val="2"/>
    </font>
    <font>
      <sz val="12"/>
      <color theme="1"/>
      <name val="Garamond"/>
      <family val="1"/>
    </font>
    <font>
      <b/>
      <sz val="12"/>
      <name val="Garamond"/>
      <family val="1"/>
    </font>
    <font>
      <sz val="14"/>
      <color theme="1"/>
      <name val="Garamond"/>
      <family val="1"/>
    </font>
    <font>
      <b/>
      <sz val="14"/>
      <color rgb="FFC00000"/>
      <name val="Garamond"/>
      <family val="1"/>
    </font>
    <font>
      <sz val="11"/>
      <color theme="1"/>
      <name val="Garamond"/>
      <family val="1"/>
    </font>
  </fonts>
  <fills count="9">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0" tint="-4.9989318521683403E-2"/>
        <bgColor indexed="64"/>
      </patternFill>
    </fill>
    <fill>
      <patternFill patternType="solid">
        <fgColor rgb="FFFFFF00"/>
        <bgColor indexed="64"/>
      </patternFill>
    </fill>
    <fill>
      <patternFill patternType="lightDown">
        <bgColor theme="1"/>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indexed="64"/>
      </left>
      <right/>
      <top style="thin">
        <color theme="0" tint="-0.14996795556505021"/>
      </top>
      <bottom style="thin">
        <color indexed="64"/>
      </bottom>
      <diagonal/>
    </border>
    <border>
      <left/>
      <right style="thin">
        <color indexed="64"/>
      </right>
      <top style="thin">
        <color theme="0" tint="-0.14996795556505021"/>
      </top>
      <bottom style="thin">
        <color indexed="64"/>
      </bottom>
      <diagonal/>
    </border>
    <border>
      <left/>
      <right/>
      <top style="thin">
        <color theme="0" tint="-0.14996795556505021"/>
      </top>
      <bottom style="thin">
        <color indexed="64"/>
      </bottom>
      <diagonal/>
    </border>
    <border>
      <left style="thin">
        <color indexed="64"/>
      </left>
      <right/>
      <top style="thin">
        <color theme="0" tint="-0.14996795556505021"/>
      </top>
      <bottom/>
      <diagonal/>
    </border>
    <border>
      <left/>
      <right/>
      <top style="thin">
        <color theme="0" tint="-0.14996795556505021"/>
      </top>
      <bottom/>
      <diagonal/>
    </border>
    <border>
      <left/>
      <right style="thin">
        <color indexed="64"/>
      </right>
      <top style="thin">
        <color theme="0" tint="-0.14996795556505021"/>
      </top>
      <bottom/>
      <diagonal/>
    </border>
    <border>
      <left/>
      <right/>
      <top/>
      <bottom style="thin">
        <color indexed="64"/>
      </bottom>
      <diagonal/>
    </border>
    <border>
      <left style="thin">
        <color theme="0" tint="-0.14996795556505021"/>
      </left>
      <right style="thin">
        <color indexed="64"/>
      </right>
      <top style="thin">
        <color theme="0" tint="-0.14996795556505021"/>
      </top>
      <bottom style="thin">
        <color theme="0" tint="-0.14996795556505021"/>
      </bottom>
      <diagonal/>
    </border>
    <border>
      <left style="thin">
        <color theme="0" tint="-0.14996795556505021"/>
      </left>
      <right style="thin">
        <color theme="0" tint="-0.14996795556505021"/>
      </right>
      <top/>
      <bottom style="thin">
        <color theme="0" tint="-0.14996795556505021"/>
      </bottom>
      <diagonal/>
    </border>
    <border>
      <left style="thin">
        <color theme="0" tint="-0.14996795556505021"/>
      </left>
      <right/>
      <top/>
      <bottom style="thin">
        <color theme="0" tint="-0.14996795556505021"/>
      </bottom>
      <diagonal/>
    </border>
    <border>
      <left style="thin">
        <color theme="0" tint="-0.14996795556505021"/>
      </left>
      <right/>
      <top style="thin">
        <color theme="0" tint="-0.14996795556505021"/>
      </top>
      <bottom style="thin">
        <color theme="0" tint="-0.14996795556505021"/>
      </bottom>
      <diagonal/>
    </border>
    <border>
      <left style="thin">
        <color theme="0" tint="-0.14996795556505021"/>
      </left>
      <right style="thin">
        <color auto="1"/>
      </right>
      <top style="thin">
        <color indexed="64"/>
      </top>
      <bottom style="thin">
        <color theme="0" tint="-0.14996795556505021"/>
      </bottom>
      <diagonal/>
    </border>
    <border>
      <left style="thin">
        <color theme="0" tint="-0.14996795556505021"/>
      </left>
      <right style="thin">
        <color auto="1"/>
      </right>
      <top style="thin">
        <color indexed="64"/>
      </top>
      <bottom style="thin">
        <color auto="1"/>
      </bottom>
      <diagonal/>
    </border>
    <border>
      <left style="thin">
        <color indexed="64"/>
      </left>
      <right style="thin">
        <color theme="0" tint="-0.24994659260841701"/>
      </right>
      <top style="thin">
        <color indexed="64"/>
      </top>
      <bottom/>
      <diagonal/>
    </border>
    <border>
      <left style="thin">
        <color theme="0" tint="-0.24994659260841701"/>
      </left>
      <right style="thin">
        <color theme="0" tint="-0.24994659260841701"/>
      </right>
      <top style="thin">
        <color indexed="64"/>
      </top>
      <bottom/>
      <diagonal/>
    </border>
    <border>
      <left/>
      <right style="thin">
        <color indexed="64"/>
      </right>
      <top/>
      <bottom/>
      <diagonal/>
    </border>
    <border>
      <left style="thin">
        <color theme="0" tint="-0.24994659260841701"/>
      </left>
      <right style="thin">
        <color auto="1"/>
      </right>
      <top style="thin">
        <color indexed="64"/>
      </top>
      <bottom style="thin">
        <color indexed="64"/>
      </bottom>
      <diagonal/>
    </border>
    <border>
      <left style="thin">
        <color auto="1"/>
      </left>
      <right style="thin">
        <color theme="0" tint="-0.14996795556505021"/>
      </right>
      <top style="thin">
        <color auto="1"/>
      </top>
      <bottom style="thin">
        <color auto="1"/>
      </bottom>
      <diagonal/>
    </border>
    <border>
      <left style="thin">
        <color theme="0" tint="-0.14996795556505021"/>
      </left>
      <right style="thin">
        <color theme="0" tint="-0.14996795556505021"/>
      </right>
      <top style="thin">
        <color auto="1"/>
      </top>
      <bottom style="thin">
        <color auto="1"/>
      </bottom>
      <diagonal/>
    </border>
    <border>
      <left style="thin">
        <color theme="0" tint="-0.14996795556505021"/>
      </left>
      <right style="thin">
        <color theme="0" tint="-0.14996795556505021"/>
      </right>
      <top style="thin">
        <color auto="1"/>
      </top>
      <bottom/>
      <diagonal/>
    </border>
    <border>
      <left style="thin">
        <color indexed="64"/>
      </left>
      <right style="thin">
        <color indexed="64"/>
      </right>
      <top/>
      <bottom/>
      <diagonal/>
    </border>
  </borders>
  <cellStyleXfs count="3">
    <xf numFmtId="0" fontId="0" fillId="0" borderId="0"/>
    <xf numFmtId="43" fontId="3" fillId="0" borderId="0" applyFont="0" applyFill="0" applyBorder="0" applyAlignment="0" applyProtection="0"/>
    <xf numFmtId="9" fontId="3" fillId="0" borderId="0" applyFont="0" applyFill="0" applyBorder="0" applyAlignment="0" applyProtection="0"/>
  </cellStyleXfs>
  <cellXfs count="182">
    <xf numFmtId="0" fontId="0" fillId="0" borderId="0" xfId="0"/>
    <xf numFmtId="3" fontId="2" fillId="3" borderId="20" xfId="0" applyNumberFormat="1" applyFont="1" applyFill="1" applyBorder="1" applyAlignment="1" applyProtection="1">
      <alignment horizontal="center"/>
    </xf>
    <xf numFmtId="3" fontId="2" fillId="3" borderId="22" xfId="0" applyNumberFormat="1" applyFont="1" applyFill="1" applyBorder="1" applyAlignment="1" applyProtection="1">
      <alignment horizontal="center"/>
    </xf>
    <xf numFmtId="3" fontId="2" fillId="3" borderId="23" xfId="0" applyNumberFormat="1" applyFont="1" applyFill="1" applyBorder="1" applyAlignment="1" applyProtection="1">
      <alignment horizontal="center"/>
    </xf>
    <xf numFmtId="3" fontId="2" fillId="3" borderId="24" xfId="0" applyNumberFormat="1" applyFont="1" applyFill="1" applyBorder="1" applyAlignment="1" applyProtection="1">
      <alignment horizontal="center"/>
    </xf>
    <xf numFmtId="0" fontId="4" fillId="2" borderId="0" xfId="0" applyFont="1" applyFill="1"/>
    <xf numFmtId="0" fontId="4" fillId="2" borderId="1" xfId="0" applyFont="1" applyFill="1" applyBorder="1" applyAlignment="1"/>
    <xf numFmtId="0" fontId="4" fillId="6" borderId="8" xfId="0" applyFont="1" applyFill="1" applyBorder="1" applyAlignment="1" applyProtection="1">
      <protection locked="0"/>
    </xf>
    <xf numFmtId="0" fontId="4" fillId="2" borderId="7" xfId="0" applyFont="1" applyFill="1" applyBorder="1" applyAlignment="1"/>
    <xf numFmtId="0" fontId="4" fillId="6" borderId="1" xfId="0" applyFont="1" applyFill="1" applyBorder="1" applyAlignment="1" applyProtection="1">
      <protection locked="0"/>
    </xf>
    <xf numFmtId="0" fontId="4" fillId="2" borderId="7" xfId="0" applyFont="1" applyFill="1" applyBorder="1" applyAlignment="1" applyProtection="1"/>
    <xf numFmtId="0" fontId="4" fillId="2" borderId="7" xfId="0" applyFont="1" applyFill="1" applyBorder="1" applyAlignment="1" applyProtection="1">
      <alignment horizontal="left"/>
    </xf>
    <xf numFmtId="0" fontId="4" fillId="6" borderId="1" xfId="0" applyFont="1" applyFill="1" applyBorder="1" applyAlignment="1" applyProtection="1">
      <alignment horizontal="left" wrapText="1"/>
      <protection locked="0"/>
    </xf>
    <xf numFmtId="0" fontId="4" fillId="6" borderId="11" xfId="0" applyNumberFormat="1" applyFont="1" applyFill="1" applyBorder="1" applyAlignment="1" applyProtection="1">
      <alignment horizontal="center" vertical="center"/>
      <protection locked="0"/>
    </xf>
    <xf numFmtId="3" fontId="4" fillId="2" borderId="0" xfId="0" applyNumberFormat="1" applyFont="1" applyFill="1"/>
    <xf numFmtId="0" fontId="1" fillId="2" borderId="0" xfId="0" applyFont="1" applyFill="1" applyBorder="1" applyAlignment="1">
      <alignment horizontal="left" wrapText="1"/>
    </xf>
    <xf numFmtId="0" fontId="4" fillId="2" borderId="0" xfId="0" applyFont="1" applyFill="1" applyBorder="1" applyAlignment="1" applyProtection="1">
      <alignment horizontal="center"/>
    </xf>
    <xf numFmtId="0" fontId="4" fillId="2" borderId="0" xfId="0" applyFont="1" applyFill="1" applyBorder="1"/>
    <xf numFmtId="3" fontId="2" fillId="3" borderId="29" xfId="1" applyNumberFormat="1" applyFont="1" applyFill="1" applyBorder="1" applyAlignment="1" applyProtection="1">
      <alignment horizontal="center"/>
    </xf>
    <xf numFmtId="0" fontId="1" fillId="2" borderId="0" xfId="0" applyFont="1" applyFill="1" applyBorder="1" applyAlignment="1">
      <alignment vertical="center" wrapText="1"/>
    </xf>
    <xf numFmtId="0" fontId="6" fillId="2" borderId="0" xfId="0" applyFont="1" applyFill="1"/>
    <xf numFmtId="3" fontId="2" fillId="3" borderId="25" xfId="0" applyNumberFormat="1" applyFont="1" applyFill="1" applyBorder="1" applyAlignment="1" applyProtection="1">
      <alignment horizontal="center"/>
    </xf>
    <xf numFmtId="37" fontId="2" fillId="3" borderId="25" xfId="1" applyNumberFormat="1" applyFont="1" applyFill="1" applyBorder="1" applyAlignment="1" applyProtection="1">
      <alignment horizontal="center"/>
    </xf>
    <xf numFmtId="0" fontId="4" fillId="2" borderId="1" xfId="0" applyFont="1" applyFill="1" applyBorder="1" applyAlignment="1" applyProtection="1"/>
    <xf numFmtId="0" fontId="4" fillId="6" borderId="8" xfId="0" applyFont="1" applyFill="1" applyBorder="1" applyAlignment="1" applyProtection="1"/>
    <xf numFmtId="0" fontId="4" fillId="6" borderId="1" xfId="0" applyFont="1" applyFill="1" applyBorder="1" applyAlignment="1" applyProtection="1"/>
    <xf numFmtId="0" fontId="1" fillId="2" borderId="0" xfId="0" applyFont="1" applyFill="1"/>
    <xf numFmtId="3" fontId="1" fillId="6" borderId="1" xfId="1" applyNumberFormat="1" applyFont="1" applyFill="1" applyBorder="1" applyAlignment="1" applyProtection="1">
      <alignment horizontal="center" vertical="center"/>
      <protection locked="0"/>
    </xf>
    <xf numFmtId="0" fontId="4" fillId="6" borderId="1" xfId="0" applyFont="1" applyFill="1" applyBorder="1" applyAlignment="1" applyProtection="1">
      <alignment horizontal="left" wrapText="1"/>
    </xf>
    <xf numFmtId="0" fontId="1" fillId="6" borderId="9" xfId="0" applyFont="1" applyFill="1" applyBorder="1" applyAlignment="1" applyProtection="1"/>
    <xf numFmtId="0" fontId="1" fillId="6" borderId="8" xfId="0" applyFont="1" applyFill="1" applyBorder="1" applyAlignment="1" applyProtection="1"/>
    <xf numFmtId="0" fontId="4" fillId="2" borderId="0" xfId="0" applyFont="1" applyFill="1" applyProtection="1"/>
    <xf numFmtId="0" fontId="4" fillId="4" borderId="1" xfId="0" applyFont="1" applyFill="1" applyBorder="1" applyAlignment="1" applyProtection="1">
      <alignment horizontal="center"/>
    </xf>
    <xf numFmtId="0" fontId="4" fillId="6" borderId="11" xfId="0" applyNumberFormat="1" applyFont="1" applyFill="1" applyBorder="1" applyAlignment="1" applyProtection="1">
      <alignment horizontal="center" vertical="center"/>
    </xf>
    <xf numFmtId="3" fontId="5" fillId="6" borderId="1" xfId="1" applyNumberFormat="1" applyFont="1" applyFill="1" applyBorder="1" applyAlignment="1" applyProtection="1">
      <alignment horizontal="center"/>
    </xf>
    <xf numFmtId="10" fontId="1" fillId="6" borderId="1" xfId="0" applyNumberFormat="1" applyFont="1" applyFill="1" applyBorder="1" applyAlignment="1">
      <alignment horizontal="center" vertical="center"/>
    </xf>
    <xf numFmtId="0" fontId="8" fillId="2" borderId="0" xfId="0" applyFont="1" applyFill="1" applyAlignment="1">
      <alignment horizontal="right"/>
    </xf>
    <xf numFmtId="0" fontId="8" fillId="2" borderId="0" xfId="0" applyFont="1" applyFill="1"/>
    <xf numFmtId="9" fontId="4" fillId="6" borderId="33" xfId="2" applyFont="1" applyFill="1" applyBorder="1" applyAlignment="1" applyProtection="1">
      <alignment horizontal="center" vertical="center"/>
      <protection locked="0"/>
    </xf>
    <xf numFmtId="9" fontId="4" fillId="6" borderId="33" xfId="2" applyFont="1" applyFill="1" applyBorder="1" applyAlignment="1" applyProtection="1">
      <alignment horizontal="center" vertical="center"/>
    </xf>
    <xf numFmtId="0" fontId="1" fillId="2" borderId="0" xfId="0" applyFont="1" applyFill="1" applyBorder="1" applyAlignment="1">
      <alignment horizontal="left" vertical="center" wrapText="1"/>
    </xf>
    <xf numFmtId="3" fontId="5" fillId="2" borderId="7" xfId="0" applyNumberFormat="1" applyFont="1" applyFill="1" applyBorder="1" applyAlignment="1" applyProtection="1">
      <alignment horizontal="center"/>
    </xf>
    <xf numFmtId="3" fontId="4" fillId="6" borderId="1" xfId="0" applyNumberFormat="1" applyFont="1" applyFill="1" applyBorder="1" applyAlignment="1" applyProtection="1">
      <alignment horizontal="center"/>
      <protection locked="0"/>
    </xf>
    <xf numFmtId="3" fontId="4" fillId="6" borderId="11" xfId="0" applyNumberFormat="1" applyFont="1" applyFill="1" applyBorder="1" applyAlignment="1" applyProtection="1">
      <alignment horizontal="center"/>
      <protection locked="0"/>
    </xf>
    <xf numFmtId="3" fontId="4" fillId="6" borderId="10" xfId="0" applyNumberFormat="1" applyFont="1" applyFill="1" applyBorder="1" applyAlignment="1" applyProtection="1">
      <alignment horizontal="center"/>
      <protection locked="0"/>
    </xf>
    <xf numFmtId="3" fontId="4" fillId="2" borderId="10" xfId="0" applyNumberFormat="1" applyFont="1" applyFill="1" applyBorder="1" applyAlignment="1" applyProtection="1">
      <alignment horizontal="center"/>
    </xf>
    <xf numFmtId="3" fontId="2" fillId="3" borderId="31" xfId="0" applyNumberFormat="1" applyFont="1" applyFill="1" applyBorder="1" applyAlignment="1" applyProtection="1">
      <alignment horizontal="center"/>
    </xf>
    <xf numFmtId="3" fontId="4" fillId="3" borderId="1" xfId="0" applyNumberFormat="1" applyFont="1" applyFill="1" applyBorder="1" applyAlignment="1" applyProtection="1">
      <alignment horizontal="center"/>
    </xf>
    <xf numFmtId="3" fontId="1" fillId="2" borderId="10" xfId="0" applyNumberFormat="1" applyFont="1" applyFill="1" applyBorder="1" applyAlignment="1" applyProtection="1">
      <alignment horizontal="center"/>
    </xf>
    <xf numFmtId="3" fontId="1" fillId="2" borderId="1" xfId="0" applyNumberFormat="1" applyFont="1" applyFill="1" applyBorder="1" applyAlignment="1">
      <alignment horizontal="center"/>
    </xf>
    <xf numFmtId="0" fontId="4" fillId="4" borderId="1" xfId="0" applyFont="1" applyFill="1" applyBorder="1" applyAlignment="1">
      <alignment horizontal="center" vertical="center" wrapText="1"/>
    </xf>
    <xf numFmtId="10" fontId="4" fillId="6" borderId="11" xfId="0" applyNumberFormat="1" applyFont="1" applyFill="1" applyBorder="1" applyAlignment="1" applyProtection="1">
      <alignment horizontal="center"/>
      <protection locked="0"/>
    </xf>
    <xf numFmtId="3" fontId="1" fillId="3" borderId="1" xfId="0" applyNumberFormat="1" applyFont="1" applyFill="1" applyBorder="1" applyAlignment="1" applyProtection="1">
      <alignment horizontal="center"/>
    </xf>
    <xf numFmtId="3" fontId="1" fillId="2" borderId="1" xfId="0" applyNumberFormat="1" applyFont="1" applyFill="1" applyBorder="1" applyAlignment="1" applyProtection="1">
      <alignment horizontal="center"/>
    </xf>
    <xf numFmtId="3" fontId="1" fillId="6" borderId="1" xfId="0" applyNumberFormat="1" applyFont="1" applyFill="1" applyBorder="1" applyAlignment="1" applyProtection="1">
      <alignment horizontal="center" vertical="center"/>
    </xf>
    <xf numFmtId="10" fontId="4" fillId="6" borderId="11" xfId="0" applyNumberFormat="1" applyFont="1" applyFill="1" applyBorder="1" applyAlignment="1" applyProtection="1">
      <alignment horizontal="center"/>
    </xf>
    <xf numFmtId="3" fontId="4" fillId="6" borderId="11" xfId="0" applyNumberFormat="1" applyFont="1" applyFill="1" applyBorder="1" applyAlignment="1" applyProtection="1">
      <alignment horizontal="center"/>
    </xf>
    <xf numFmtId="3" fontId="2" fillId="3" borderId="21" xfId="0" applyNumberFormat="1" applyFont="1" applyFill="1" applyBorder="1" applyAlignment="1" applyProtection="1">
      <alignment horizontal="center"/>
    </xf>
    <xf numFmtId="3" fontId="4" fillId="6" borderId="1" xfId="0" applyNumberFormat="1" applyFont="1" applyFill="1" applyBorder="1" applyAlignment="1" applyProtection="1">
      <alignment horizontal="center"/>
    </xf>
    <xf numFmtId="3" fontId="5" fillId="2" borderId="1" xfId="0" applyNumberFormat="1" applyFont="1" applyFill="1" applyBorder="1" applyAlignment="1" applyProtection="1">
      <alignment horizontal="center"/>
    </xf>
    <xf numFmtId="0" fontId="4" fillId="4" borderId="1" xfId="0" applyFont="1" applyFill="1" applyBorder="1" applyAlignment="1" applyProtection="1">
      <alignment horizontal="center" vertical="center" wrapText="1"/>
    </xf>
    <xf numFmtId="3" fontId="4" fillId="8" borderId="1" xfId="0" applyNumberFormat="1" applyFont="1" applyFill="1" applyBorder="1" applyAlignment="1" applyProtection="1">
      <alignment horizontal="center"/>
    </xf>
    <xf numFmtId="3" fontId="4" fillId="8" borderId="1" xfId="0" applyNumberFormat="1" applyFont="1" applyFill="1" applyBorder="1" applyAlignment="1">
      <alignment horizontal="center"/>
    </xf>
    <xf numFmtId="0" fontId="4" fillId="2" borderId="7" xfId="0" applyFont="1" applyFill="1" applyBorder="1" applyAlignment="1" applyProtection="1">
      <alignment horizontal="left" wrapText="1"/>
    </xf>
    <xf numFmtId="0" fontId="4" fillId="2" borderId="9" xfId="0" applyFont="1" applyFill="1" applyBorder="1" applyAlignment="1" applyProtection="1">
      <alignment horizontal="left" wrapText="1"/>
    </xf>
    <xf numFmtId="0" fontId="4" fillId="2" borderId="8" xfId="0" applyFont="1" applyFill="1" applyBorder="1" applyAlignment="1" applyProtection="1">
      <alignment horizontal="left" wrapText="1"/>
    </xf>
    <xf numFmtId="9" fontId="4" fillId="6" borderId="7" xfId="2" applyFont="1" applyFill="1" applyBorder="1" applyAlignment="1" applyProtection="1">
      <alignment horizontal="center" vertical="center"/>
      <protection locked="0"/>
    </xf>
    <xf numFmtId="9" fontId="4" fillId="6" borderId="8" xfId="2" applyFont="1" applyFill="1" applyBorder="1" applyAlignment="1" applyProtection="1">
      <alignment horizontal="center" vertical="center"/>
      <protection locked="0"/>
    </xf>
    <xf numFmtId="0" fontId="1" fillId="6" borderId="7" xfId="0" applyFont="1" applyFill="1" applyBorder="1" applyAlignment="1" applyProtection="1">
      <alignment horizontal="right"/>
      <protection locked="0"/>
    </xf>
    <xf numFmtId="0" fontId="1" fillId="6" borderId="9" xfId="0" applyFont="1" applyFill="1" applyBorder="1" applyAlignment="1" applyProtection="1">
      <alignment horizontal="right"/>
      <protection locked="0"/>
    </xf>
    <xf numFmtId="3" fontId="1" fillId="2" borderId="2" xfId="0" applyNumberFormat="1" applyFont="1" applyFill="1" applyBorder="1" applyAlignment="1" applyProtection="1">
      <alignment horizontal="center"/>
    </xf>
    <xf numFmtId="3" fontId="1" fillId="2" borderId="3" xfId="0" applyNumberFormat="1" applyFont="1" applyFill="1" applyBorder="1" applyAlignment="1" applyProtection="1">
      <alignment horizontal="center"/>
    </xf>
    <xf numFmtId="3" fontId="1" fillId="2" borderId="7" xfId="0" applyNumberFormat="1" applyFont="1" applyFill="1" applyBorder="1" applyAlignment="1" applyProtection="1">
      <alignment horizontal="center"/>
    </xf>
    <xf numFmtId="3" fontId="1" fillId="2" borderId="8" xfId="0" applyNumberFormat="1" applyFont="1" applyFill="1" applyBorder="1" applyAlignment="1" applyProtection="1">
      <alignment horizontal="center"/>
    </xf>
    <xf numFmtId="0" fontId="1" fillId="4" borderId="7" xfId="0" applyFont="1" applyFill="1" applyBorder="1" applyAlignment="1">
      <alignment horizontal="right"/>
    </xf>
    <xf numFmtId="0" fontId="1" fillId="4" borderId="8" xfId="0" applyFont="1" applyFill="1" applyBorder="1" applyAlignment="1">
      <alignment horizontal="right"/>
    </xf>
    <xf numFmtId="0" fontId="1" fillId="6" borderId="7" xfId="0" applyFont="1" applyFill="1" applyBorder="1" applyAlignment="1" applyProtection="1">
      <alignment horizontal="center" vertical="center"/>
      <protection locked="0"/>
    </xf>
    <xf numFmtId="0" fontId="1" fillId="6" borderId="9" xfId="0" applyFont="1" applyFill="1" applyBorder="1" applyAlignment="1" applyProtection="1">
      <alignment horizontal="center" vertical="center"/>
      <protection locked="0"/>
    </xf>
    <xf numFmtId="0" fontId="1" fillId="6" borderId="8" xfId="0" applyFont="1" applyFill="1" applyBorder="1" applyAlignment="1" applyProtection="1">
      <alignment horizontal="center" vertical="center"/>
      <protection locked="0"/>
    </xf>
    <xf numFmtId="0" fontId="1" fillId="5" borderId="7" xfId="0" applyFont="1" applyFill="1" applyBorder="1" applyAlignment="1" applyProtection="1">
      <alignment horizontal="left"/>
    </xf>
    <xf numFmtId="0" fontId="1" fillId="5" borderId="9" xfId="0" applyFont="1" applyFill="1" applyBorder="1" applyAlignment="1" applyProtection="1">
      <alignment horizontal="left"/>
    </xf>
    <xf numFmtId="0" fontId="1" fillId="5" borderId="8" xfId="0" applyFont="1" applyFill="1" applyBorder="1" applyAlignment="1" applyProtection="1">
      <alignment horizontal="left"/>
    </xf>
    <xf numFmtId="0" fontId="4" fillId="2" borderId="4" xfId="0" applyFont="1" applyFill="1" applyBorder="1" applyAlignment="1" applyProtection="1">
      <alignment horizontal="left"/>
    </xf>
    <xf numFmtId="0" fontId="4" fillId="2" borderId="19" xfId="0" applyFont="1" applyFill="1" applyBorder="1" applyAlignment="1" applyProtection="1">
      <alignment horizontal="left"/>
    </xf>
    <xf numFmtId="0" fontId="4" fillId="2" borderId="5" xfId="0" applyFont="1" applyFill="1" applyBorder="1" applyAlignment="1" applyProtection="1">
      <alignment horizontal="left"/>
    </xf>
    <xf numFmtId="0" fontId="4" fillId="2" borderId="16" xfId="0" applyFont="1" applyFill="1" applyBorder="1" applyAlignment="1" applyProtection="1">
      <alignment horizontal="left"/>
    </xf>
    <xf numFmtId="0" fontId="4" fillId="2" borderId="17" xfId="0" applyFont="1" applyFill="1" applyBorder="1" applyAlignment="1" applyProtection="1">
      <alignment horizontal="left"/>
    </xf>
    <xf numFmtId="0" fontId="4" fillId="2" borderId="18" xfId="0" applyFont="1" applyFill="1" applyBorder="1" applyAlignment="1" applyProtection="1">
      <alignment horizontal="left"/>
    </xf>
    <xf numFmtId="0" fontId="2" fillId="3" borderId="30" xfId="0" applyFont="1" applyFill="1" applyBorder="1" applyAlignment="1" applyProtection="1">
      <alignment horizontal="right"/>
    </xf>
    <xf numFmtId="0" fontId="2" fillId="3" borderId="31" xfId="0" applyFont="1" applyFill="1" applyBorder="1" applyAlignment="1" applyProtection="1">
      <alignment horizontal="right"/>
    </xf>
    <xf numFmtId="0" fontId="4" fillId="0" borderId="1" xfId="0" applyFont="1" applyBorder="1" applyAlignment="1">
      <alignment horizontal="left" wrapText="1"/>
    </xf>
    <xf numFmtId="0" fontId="1" fillId="0" borderId="1" xfId="0" applyFont="1" applyBorder="1" applyAlignment="1">
      <alignment horizontal="left" wrapText="1"/>
    </xf>
    <xf numFmtId="0" fontId="4" fillId="2" borderId="4" xfId="0" applyFont="1" applyFill="1" applyBorder="1" applyAlignment="1" applyProtection="1">
      <alignment horizontal="left" wrapText="1"/>
    </xf>
    <xf numFmtId="0" fontId="4" fillId="2" borderId="19" xfId="0" applyFont="1" applyFill="1" applyBorder="1" applyAlignment="1" applyProtection="1">
      <alignment horizontal="left" wrapText="1"/>
    </xf>
    <xf numFmtId="0" fontId="4" fillId="2" borderId="5" xfId="0" applyFont="1" applyFill="1" applyBorder="1" applyAlignment="1" applyProtection="1">
      <alignment horizontal="left" wrapText="1"/>
    </xf>
    <xf numFmtId="0" fontId="4" fillId="2" borderId="2" xfId="0" applyFont="1" applyFill="1" applyBorder="1" applyAlignment="1" applyProtection="1">
      <alignment horizontal="left"/>
    </xf>
    <xf numFmtId="0" fontId="4" fillId="2" borderId="6" xfId="0" applyFont="1" applyFill="1" applyBorder="1" applyAlignment="1" applyProtection="1">
      <alignment horizontal="left"/>
    </xf>
    <xf numFmtId="0" fontId="4" fillId="2" borderId="3" xfId="0" applyFont="1" applyFill="1" applyBorder="1" applyAlignment="1" applyProtection="1">
      <alignment horizontal="left"/>
    </xf>
    <xf numFmtId="3" fontId="4" fillId="6" borderId="1" xfId="0" applyNumberFormat="1" applyFont="1" applyFill="1" applyBorder="1" applyAlignment="1" applyProtection="1">
      <alignment horizontal="center"/>
      <protection locked="0"/>
    </xf>
    <xf numFmtId="0" fontId="1" fillId="2" borderId="7" xfId="0" applyFont="1" applyFill="1" applyBorder="1" applyAlignment="1">
      <alignment horizontal="right"/>
    </xf>
    <xf numFmtId="0" fontId="1" fillId="2" borderId="8" xfId="0" applyFont="1" applyFill="1" applyBorder="1" applyAlignment="1">
      <alignment horizontal="right"/>
    </xf>
    <xf numFmtId="3" fontId="1" fillId="2" borderId="10" xfId="0" applyNumberFormat="1" applyFont="1" applyFill="1" applyBorder="1" applyAlignment="1" applyProtection="1">
      <alignment horizontal="center"/>
    </xf>
    <xf numFmtId="3" fontId="2" fillId="3" borderId="31" xfId="0" applyNumberFormat="1" applyFont="1" applyFill="1" applyBorder="1" applyAlignment="1" applyProtection="1">
      <alignment horizontal="center"/>
    </xf>
    <xf numFmtId="0" fontId="4" fillId="2" borderId="1" xfId="0" applyFont="1" applyFill="1" applyBorder="1" applyAlignment="1" applyProtection="1">
      <alignment horizontal="left"/>
    </xf>
    <xf numFmtId="3" fontId="1" fillId="2" borderId="1" xfId="0" applyNumberFormat="1" applyFont="1" applyFill="1" applyBorder="1" applyAlignment="1" applyProtection="1">
      <alignment horizontal="center"/>
    </xf>
    <xf numFmtId="3" fontId="1" fillId="3" borderId="1" xfId="0" applyNumberFormat="1" applyFont="1" applyFill="1" applyBorder="1" applyAlignment="1" applyProtection="1">
      <alignment horizontal="center"/>
    </xf>
    <xf numFmtId="3" fontId="4" fillId="3" borderId="1" xfId="0" applyNumberFormat="1" applyFont="1" applyFill="1" applyBorder="1" applyAlignment="1" applyProtection="1">
      <alignment horizontal="center"/>
    </xf>
    <xf numFmtId="3" fontId="4" fillId="6" borderId="1" xfId="0" applyNumberFormat="1" applyFont="1" applyFill="1" applyBorder="1" applyAlignment="1" applyProtection="1">
      <alignment horizontal="center" wrapText="1"/>
      <protection locked="0"/>
    </xf>
    <xf numFmtId="3" fontId="1" fillId="2" borderId="1" xfId="0" applyNumberFormat="1" applyFont="1" applyFill="1" applyBorder="1" applyAlignment="1">
      <alignment horizontal="center"/>
    </xf>
    <xf numFmtId="0" fontId="4" fillId="2" borderId="1" xfId="0" applyFont="1" applyFill="1" applyBorder="1" applyAlignment="1">
      <alignment horizontal="left"/>
    </xf>
    <xf numFmtId="0" fontId="4" fillId="2" borderId="7" xfId="0" applyFont="1" applyFill="1" applyBorder="1" applyAlignment="1">
      <alignment horizontal="left"/>
    </xf>
    <xf numFmtId="0" fontId="4" fillId="2" borderId="8" xfId="0" applyFont="1" applyFill="1" applyBorder="1" applyAlignment="1">
      <alignment horizontal="left"/>
    </xf>
    <xf numFmtId="0" fontId="1" fillId="5" borderId="7" xfId="0" applyFont="1" applyFill="1" applyBorder="1" applyAlignment="1">
      <alignment horizontal="left"/>
    </xf>
    <xf numFmtId="0" fontId="1" fillId="5" borderId="9" xfId="0" applyFont="1" applyFill="1" applyBorder="1" applyAlignment="1">
      <alignment horizontal="left"/>
    </xf>
    <xf numFmtId="0" fontId="1" fillId="5" borderId="8" xfId="0" applyFont="1" applyFill="1" applyBorder="1" applyAlignment="1">
      <alignment horizontal="left"/>
    </xf>
    <xf numFmtId="3" fontId="4" fillId="8" borderId="1" xfId="0" applyNumberFormat="1" applyFont="1" applyFill="1" applyBorder="1" applyAlignment="1" applyProtection="1">
      <alignment horizontal="center"/>
    </xf>
    <xf numFmtId="0" fontId="4" fillId="4" borderId="1" xfId="0" applyFont="1" applyFill="1" applyBorder="1" applyAlignment="1">
      <alignment horizontal="center" vertical="center"/>
    </xf>
    <xf numFmtId="0" fontId="4" fillId="4" borderId="1" xfId="0" applyFont="1" applyFill="1" applyBorder="1" applyAlignment="1">
      <alignment horizontal="center" vertical="center" wrapText="1"/>
    </xf>
    <xf numFmtId="10" fontId="4" fillId="6" borderId="11" xfId="0" applyNumberFormat="1" applyFont="1" applyFill="1" applyBorder="1" applyAlignment="1" applyProtection="1">
      <alignment horizontal="center"/>
      <protection locked="0"/>
    </xf>
    <xf numFmtId="3" fontId="1" fillId="6" borderId="7" xfId="0" applyNumberFormat="1" applyFont="1" applyFill="1" applyBorder="1" applyAlignment="1" applyProtection="1">
      <alignment horizontal="center" vertical="center"/>
      <protection locked="0"/>
    </xf>
    <xf numFmtId="3" fontId="1" fillId="6" borderId="8" xfId="0" applyNumberFormat="1" applyFont="1" applyFill="1" applyBorder="1" applyAlignment="1" applyProtection="1">
      <alignment horizontal="center" vertical="center"/>
      <protection locked="0"/>
    </xf>
    <xf numFmtId="0" fontId="1" fillId="5" borderId="1" xfId="0" applyFont="1" applyFill="1" applyBorder="1" applyAlignment="1">
      <alignment horizontal="left"/>
    </xf>
    <xf numFmtId="3" fontId="4" fillId="8" borderId="1" xfId="0" applyNumberFormat="1" applyFont="1" applyFill="1" applyBorder="1" applyAlignment="1">
      <alignment horizontal="center"/>
    </xf>
    <xf numFmtId="3" fontId="1" fillId="6" borderId="7" xfId="1" applyNumberFormat="1" applyFont="1" applyFill="1" applyBorder="1" applyAlignment="1" applyProtection="1">
      <alignment horizontal="center" vertical="center"/>
      <protection locked="0"/>
    </xf>
    <xf numFmtId="3" fontId="1" fillId="6" borderId="8" xfId="1" applyNumberFormat="1" applyFont="1" applyFill="1" applyBorder="1" applyAlignment="1" applyProtection="1">
      <alignment horizontal="center" vertical="center"/>
      <protection locked="0"/>
    </xf>
    <xf numFmtId="3" fontId="4" fillId="6" borderId="11" xfId="0" applyNumberFormat="1" applyFont="1" applyFill="1" applyBorder="1" applyAlignment="1" applyProtection="1">
      <alignment horizontal="center"/>
      <protection locked="0"/>
    </xf>
    <xf numFmtId="3" fontId="4" fillId="6" borderId="10" xfId="0" applyNumberFormat="1" applyFont="1" applyFill="1" applyBorder="1" applyAlignment="1" applyProtection="1">
      <alignment horizontal="center"/>
      <protection locked="0"/>
    </xf>
    <xf numFmtId="3" fontId="2" fillId="3" borderId="32" xfId="0" applyNumberFormat="1" applyFont="1" applyFill="1" applyBorder="1" applyAlignment="1" applyProtection="1">
      <alignment horizontal="center"/>
    </xf>
    <xf numFmtId="0" fontId="4" fillId="3" borderId="13" xfId="0" applyFont="1" applyFill="1" applyBorder="1" applyAlignment="1" applyProtection="1">
      <alignment horizontal="center"/>
    </xf>
    <xf numFmtId="0" fontId="4" fillId="3" borderId="14" xfId="0" applyFont="1" applyFill="1" applyBorder="1" applyAlignment="1" applyProtection="1">
      <alignment horizontal="center"/>
    </xf>
    <xf numFmtId="3" fontId="4" fillId="2" borderId="10" xfId="0" applyNumberFormat="1" applyFont="1" applyFill="1" applyBorder="1" applyAlignment="1" applyProtection="1">
      <alignment horizontal="center"/>
    </xf>
    <xf numFmtId="0" fontId="1" fillId="2" borderId="1" xfId="0" applyFont="1" applyFill="1" applyBorder="1" applyAlignment="1">
      <alignment horizontal="right"/>
    </xf>
    <xf numFmtId="0" fontId="7" fillId="7" borderId="0" xfId="0" applyFont="1" applyFill="1" applyAlignment="1">
      <alignment horizontal="center" vertical="center" wrapText="1"/>
    </xf>
    <xf numFmtId="0" fontId="1" fillId="2" borderId="0" xfId="0" applyFont="1" applyFill="1" applyBorder="1" applyAlignment="1">
      <alignment horizontal="left" vertical="center" wrapText="1"/>
    </xf>
    <xf numFmtId="0" fontId="5" fillId="2" borderId="7" xfId="0" applyFont="1" applyFill="1" applyBorder="1" applyAlignment="1" applyProtection="1">
      <alignment horizontal="right"/>
    </xf>
    <xf numFmtId="0" fontId="5" fillId="2" borderId="8" xfId="0" applyFont="1" applyFill="1" applyBorder="1" applyAlignment="1" applyProtection="1">
      <alignment horizontal="right"/>
    </xf>
    <xf numFmtId="3" fontId="5" fillId="2" borderId="7" xfId="0" applyNumberFormat="1" applyFont="1" applyFill="1" applyBorder="1" applyAlignment="1" applyProtection="1">
      <alignment horizontal="center"/>
    </xf>
    <xf numFmtId="3" fontId="5" fillId="2" borderId="8" xfId="0" applyNumberFormat="1" applyFont="1" applyFill="1" applyBorder="1" applyAlignment="1" applyProtection="1">
      <alignment horizontal="center"/>
    </xf>
    <xf numFmtId="0" fontId="1" fillId="2" borderId="2" xfId="0" applyFont="1" applyFill="1" applyBorder="1" applyAlignment="1" applyProtection="1">
      <alignment horizontal="right"/>
    </xf>
    <xf numFmtId="0" fontId="1" fillId="2" borderId="3" xfId="0" applyFont="1" applyFill="1" applyBorder="1" applyAlignment="1" applyProtection="1">
      <alignment horizontal="right"/>
    </xf>
    <xf numFmtId="0" fontId="4" fillId="4" borderId="1" xfId="0" applyFont="1" applyFill="1" applyBorder="1" applyAlignment="1">
      <alignment horizontal="center" wrapText="1"/>
    </xf>
    <xf numFmtId="3" fontId="4" fillId="3" borderId="1" xfId="0" applyNumberFormat="1" applyFont="1" applyFill="1" applyBorder="1" applyAlignment="1">
      <alignment horizontal="center"/>
    </xf>
    <xf numFmtId="3" fontId="4" fillId="6" borderId="1" xfId="0" applyNumberFormat="1" applyFont="1" applyFill="1" applyBorder="1" applyAlignment="1" applyProtection="1">
      <alignment horizontal="center"/>
    </xf>
    <xf numFmtId="0" fontId="1" fillId="4" borderId="7" xfId="0" applyFont="1" applyFill="1" applyBorder="1" applyAlignment="1" applyProtection="1">
      <alignment horizontal="right"/>
    </xf>
    <xf numFmtId="0" fontId="1" fillId="4" borderId="8" xfId="0" applyFont="1" applyFill="1" applyBorder="1" applyAlignment="1" applyProtection="1">
      <alignment horizontal="right"/>
    </xf>
    <xf numFmtId="0" fontId="4" fillId="4" borderId="1" xfId="0" applyFont="1" applyFill="1" applyBorder="1" applyAlignment="1" applyProtection="1">
      <alignment horizontal="center" vertical="center"/>
    </xf>
    <xf numFmtId="0" fontId="4" fillId="4" borderId="1" xfId="0" applyFont="1" applyFill="1" applyBorder="1" applyAlignment="1" applyProtection="1">
      <alignment horizontal="center" wrapText="1"/>
    </xf>
    <xf numFmtId="0" fontId="4" fillId="4" borderId="1" xfId="0" applyFont="1" applyFill="1" applyBorder="1" applyAlignment="1" applyProtection="1">
      <alignment horizontal="center" vertical="center" wrapText="1"/>
    </xf>
    <xf numFmtId="0" fontId="1" fillId="6" borderId="7" xfId="0" applyFont="1" applyFill="1" applyBorder="1" applyAlignment="1" applyProtection="1">
      <alignment horizontal="right"/>
    </xf>
    <xf numFmtId="0" fontId="1" fillId="6" borderId="9" xfId="0" applyFont="1" applyFill="1" applyBorder="1" applyAlignment="1" applyProtection="1">
      <alignment horizontal="right"/>
    </xf>
    <xf numFmtId="0" fontId="5" fillId="2" borderId="1" xfId="0" applyFont="1" applyFill="1" applyBorder="1" applyAlignment="1" applyProtection="1">
      <alignment horizontal="right"/>
    </xf>
    <xf numFmtId="3" fontId="5" fillId="2" borderId="1" xfId="0" applyNumberFormat="1" applyFont="1" applyFill="1" applyBorder="1" applyAlignment="1" applyProtection="1">
      <alignment horizontal="center"/>
    </xf>
    <xf numFmtId="0" fontId="1" fillId="2" borderId="7" xfId="0" applyFont="1" applyFill="1" applyBorder="1" applyAlignment="1" applyProtection="1">
      <alignment horizontal="right"/>
    </xf>
    <xf numFmtId="0" fontId="1" fillId="2" borderId="8" xfId="0" applyFont="1" applyFill="1" applyBorder="1" applyAlignment="1" applyProtection="1">
      <alignment horizontal="right"/>
    </xf>
    <xf numFmtId="0" fontId="4" fillId="2" borderId="13" xfId="0" applyFont="1" applyFill="1" applyBorder="1" applyAlignment="1" applyProtection="1">
      <alignment horizontal="left"/>
    </xf>
    <xf numFmtId="0" fontId="4" fillId="2" borderId="15" xfId="0" applyFont="1" applyFill="1" applyBorder="1" applyAlignment="1" applyProtection="1">
      <alignment horizontal="left"/>
    </xf>
    <xf numFmtId="0" fontId="4" fillId="2" borderId="14" xfId="0" applyFont="1" applyFill="1" applyBorder="1" applyAlignment="1" applyProtection="1">
      <alignment horizontal="left"/>
    </xf>
    <xf numFmtId="3" fontId="4" fillId="6" borderId="11" xfId="0" applyNumberFormat="1" applyFont="1" applyFill="1" applyBorder="1" applyAlignment="1" applyProtection="1">
      <alignment horizontal="center"/>
    </xf>
    <xf numFmtId="0" fontId="2" fillId="3" borderId="12" xfId="0" applyFont="1" applyFill="1" applyBorder="1" applyAlignment="1" applyProtection="1">
      <alignment horizontal="right"/>
    </xf>
    <xf numFmtId="3" fontId="2" fillId="3" borderId="12" xfId="0" applyNumberFormat="1" applyFont="1" applyFill="1" applyBorder="1" applyAlignment="1" applyProtection="1">
      <alignment horizontal="center"/>
    </xf>
    <xf numFmtId="0" fontId="2" fillId="3" borderId="21" xfId="0" applyFont="1" applyFill="1" applyBorder="1" applyAlignment="1" applyProtection="1">
      <alignment horizontal="right"/>
    </xf>
    <xf numFmtId="3" fontId="2" fillId="3" borderId="21" xfId="0" applyNumberFormat="1" applyFont="1" applyFill="1" applyBorder="1" applyAlignment="1" applyProtection="1">
      <alignment horizontal="center"/>
    </xf>
    <xf numFmtId="0" fontId="4" fillId="2" borderId="18" xfId="0" applyFont="1" applyFill="1" applyBorder="1" applyAlignment="1">
      <alignment horizontal="center"/>
    </xf>
    <xf numFmtId="0" fontId="4" fillId="2" borderId="28" xfId="0" applyFont="1" applyFill="1" applyBorder="1" applyAlignment="1">
      <alignment horizontal="center"/>
    </xf>
    <xf numFmtId="0" fontId="4" fillId="2" borderId="5" xfId="0" applyFont="1" applyFill="1" applyBorder="1" applyAlignment="1">
      <alignment horizontal="center"/>
    </xf>
    <xf numFmtId="3" fontId="1" fillId="6" borderId="1" xfId="0" applyNumberFormat="1" applyFont="1" applyFill="1" applyBorder="1" applyAlignment="1" applyProtection="1">
      <alignment horizontal="center" vertical="center"/>
    </xf>
    <xf numFmtId="0" fontId="1" fillId="6" borderId="1" xfId="0" applyFont="1" applyFill="1" applyBorder="1" applyAlignment="1" applyProtection="1">
      <alignment horizontal="center" vertical="center"/>
    </xf>
    <xf numFmtId="0" fontId="1" fillId="0" borderId="7" xfId="0" applyFont="1" applyBorder="1" applyAlignment="1" applyProtection="1">
      <alignment horizontal="right" wrapText="1"/>
    </xf>
    <xf numFmtId="0" fontId="1" fillId="0" borderId="9" xfId="0" applyFont="1" applyBorder="1" applyAlignment="1" applyProtection="1">
      <alignment horizontal="right" wrapText="1"/>
    </xf>
    <xf numFmtId="0" fontId="1" fillId="0" borderId="8" xfId="0" applyFont="1" applyBorder="1" applyAlignment="1" applyProtection="1">
      <alignment horizontal="right" wrapText="1"/>
    </xf>
    <xf numFmtId="3" fontId="1" fillId="6" borderId="1" xfId="0" applyNumberFormat="1" applyFont="1" applyFill="1" applyBorder="1" applyAlignment="1" applyProtection="1">
      <alignment horizontal="center"/>
      <protection locked="0"/>
    </xf>
    <xf numFmtId="10" fontId="4" fillId="6" borderId="11" xfId="0" applyNumberFormat="1" applyFont="1" applyFill="1" applyBorder="1" applyAlignment="1" applyProtection="1">
      <alignment horizontal="center"/>
    </xf>
    <xf numFmtId="0" fontId="2" fillId="3" borderId="26" xfId="0" applyFont="1" applyFill="1" applyBorder="1" applyAlignment="1" applyProtection="1">
      <alignment horizontal="right"/>
    </xf>
    <xf numFmtId="0" fontId="2" fillId="3" borderId="27" xfId="0" applyFont="1" applyFill="1" applyBorder="1" applyAlignment="1" applyProtection="1">
      <alignment horizontal="right"/>
    </xf>
    <xf numFmtId="3" fontId="2" fillId="3" borderId="27" xfId="0" applyNumberFormat="1" applyFont="1" applyFill="1" applyBorder="1" applyAlignment="1" applyProtection="1">
      <alignment horizontal="center"/>
    </xf>
    <xf numFmtId="0" fontId="4" fillId="3" borderId="11" xfId="0" applyFont="1" applyFill="1" applyBorder="1" applyAlignment="1" applyProtection="1">
      <alignment horizontal="center"/>
    </xf>
    <xf numFmtId="0" fontId="1" fillId="0" borderId="7" xfId="0" applyFont="1" applyBorder="1" applyAlignment="1">
      <alignment horizontal="left" wrapText="1"/>
    </xf>
    <xf numFmtId="0" fontId="1" fillId="0" borderId="9" xfId="0" applyFont="1" applyBorder="1" applyAlignment="1">
      <alignment horizontal="left" wrapText="1"/>
    </xf>
    <xf numFmtId="0" fontId="1" fillId="0" borderId="8" xfId="0" applyFont="1" applyBorder="1" applyAlignment="1">
      <alignment horizontal="left" wrapText="1"/>
    </xf>
    <xf numFmtId="0" fontId="5" fillId="2" borderId="9" xfId="0" applyFont="1" applyFill="1" applyBorder="1" applyAlignment="1" applyProtection="1">
      <alignment horizontal="right"/>
    </xf>
    <xf numFmtId="9" fontId="4" fillId="6" borderId="7" xfId="2" applyFont="1" applyFill="1" applyBorder="1" applyAlignment="1" applyProtection="1">
      <alignment horizontal="center" vertical="center"/>
    </xf>
    <xf numFmtId="9" fontId="4" fillId="6" borderId="8" xfId="2" applyFont="1" applyFill="1" applyBorder="1" applyAlignment="1" applyProtection="1">
      <alignment horizontal="center" vertical="center"/>
    </xf>
  </cellXfs>
  <cellStyles count="3">
    <cellStyle name="Comma" xfId="1" builtinId="3"/>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93"/>
  <sheetViews>
    <sheetView tabSelected="1" topLeftCell="A5" zoomScaleNormal="100" workbookViewId="0">
      <selection activeCell="H77" sqref="H77"/>
    </sheetView>
  </sheetViews>
  <sheetFormatPr defaultRowHeight="15.75"/>
  <cols>
    <col min="1" max="1" width="8.375" style="5" customWidth="1"/>
    <col min="2" max="2" width="28.25" style="5" customWidth="1"/>
    <col min="3" max="3" width="7" style="5" customWidth="1"/>
    <col min="4" max="4" width="6.25" style="5" customWidth="1"/>
    <col min="5" max="5" width="12.25" style="5" customWidth="1"/>
    <col min="6" max="6" width="9.25" style="5" customWidth="1"/>
    <col min="7" max="7" width="3.875" style="5" customWidth="1"/>
    <col min="8" max="8" width="12.625" style="5" customWidth="1"/>
    <col min="9" max="16384" width="9" style="5"/>
  </cols>
  <sheetData>
    <row r="1" spans="1:8">
      <c r="A1" s="74" t="s">
        <v>0</v>
      </c>
      <c r="B1" s="75"/>
      <c r="C1" s="68"/>
      <c r="D1" s="69"/>
      <c r="E1" s="69"/>
      <c r="F1" s="29"/>
      <c r="G1" s="29"/>
      <c r="H1" s="30"/>
    </row>
    <row r="2" spans="1:8">
      <c r="A2" s="116" t="s">
        <v>1</v>
      </c>
      <c r="B2" s="116"/>
      <c r="C2" s="140" t="s">
        <v>2</v>
      </c>
      <c r="D2" s="140"/>
      <c r="E2" s="140" t="s">
        <v>3</v>
      </c>
      <c r="F2" s="116" t="s">
        <v>4</v>
      </c>
      <c r="G2" s="116"/>
      <c r="H2" s="116"/>
    </row>
    <row r="3" spans="1:8" ht="31.5">
      <c r="A3" s="116"/>
      <c r="B3" s="116"/>
      <c r="C3" s="140"/>
      <c r="D3" s="140"/>
      <c r="E3" s="140"/>
      <c r="F3" s="117" t="s">
        <v>5</v>
      </c>
      <c r="G3" s="117"/>
      <c r="H3" s="50" t="s">
        <v>6</v>
      </c>
    </row>
    <row r="4" spans="1:8">
      <c r="A4" s="121" t="s">
        <v>7</v>
      </c>
      <c r="B4" s="121"/>
      <c r="C4" s="121"/>
      <c r="D4" s="121"/>
      <c r="E4" s="121"/>
      <c r="F4" s="121"/>
      <c r="G4" s="121"/>
      <c r="H4" s="121"/>
    </row>
    <row r="5" spans="1:8">
      <c r="A5" s="109" t="s">
        <v>8</v>
      </c>
      <c r="B5" s="109"/>
      <c r="C5" s="98"/>
      <c r="D5" s="98"/>
      <c r="E5" s="42"/>
      <c r="F5" s="115"/>
      <c r="G5" s="115"/>
      <c r="H5" s="61"/>
    </row>
    <row r="6" spans="1:8">
      <c r="A6" s="109" t="s">
        <v>9</v>
      </c>
      <c r="B6" s="109"/>
      <c r="C6" s="98"/>
      <c r="D6" s="98"/>
      <c r="E6" s="42"/>
      <c r="F6" s="98"/>
      <c r="G6" s="98"/>
      <c r="H6" s="62"/>
    </row>
    <row r="7" spans="1:8">
      <c r="A7" s="109" t="s">
        <v>10</v>
      </c>
      <c r="B7" s="109"/>
      <c r="C7" s="98"/>
      <c r="D7" s="98"/>
      <c r="E7" s="42"/>
      <c r="F7" s="122"/>
      <c r="G7" s="122"/>
      <c r="H7" s="42"/>
    </row>
    <row r="8" spans="1:8">
      <c r="A8" s="109" t="s">
        <v>11</v>
      </c>
      <c r="B8" s="109"/>
      <c r="C8" s="98"/>
      <c r="D8" s="98"/>
      <c r="E8" s="42"/>
      <c r="F8" s="122"/>
      <c r="G8" s="122"/>
      <c r="H8" s="42"/>
    </row>
    <row r="9" spans="1:8">
      <c r="A9" s="109" t="s">
        <v>12</v>
      </c>
      <c r="B9" s="109"/>
      <c r="C9" s="98"/>
      <c r="D9" s="98"/>
      <c r="E9" s="42"/>
      <c r="F9" s="122"/>
      <c r="G9" s="122"/>
      <c r="H9" s="42"/>
    </row>
    <row r="10" spans="1:8">
      <c r="A10" s="109" t="s">
        <v>13</v>
      </c>
      <c r="B10" s="109"/>
      <c r="C10" s="98"/>
      <c r="D10" s="98"/>
      <c r="E10" s="42"/>
      <c r="F10" s="122"/>
      <c r="G10" s="122"/>
      <c r="H10" s="42"/>
    </row>
    <row r="11" spans="1:8">
      <c r="A11" s="109" t="s">
        <v>14</v>
      </c>
      <c r="B11" s="109"/>
      <c r="C11" s="98"/>
      <c r="D11" s="98"/>
      <c r="E11" s="42"/>
      <c r="F11" s="122"/>
      <c r="G11" s="122"/>
      <c r="H11" s="42"/>
    </row>
    <row r="12" spans="1:8">
      <c r="A12" s="109" t="s">
        <v>15</v>
      </c>
      <c r="B12" s="109"/>
      <c r="C12" s="98"/>
      <c r="D12" s="98"/>
      <c r="E12" s="42"/>
      <c r="F12" s="141"/>
      <c r="G12" s="141"/>
      <c r="H12" s="42"/>
    </row>
    <row r="13" spans="1:8">
      <c r="A13" s="109" t="s">
        <v>16</v>
      </c>
      <c r="B13" s="109"/>
      <c r="C13" s="98"/>
      <c r="D13" s="98"/>
      <c r="E13" s="42"/>
      <c r="F13" s="122"/>
      <c r="G13" s="122"/>
      <c r="H13" s="42"/>
    </row>
    <row r="14" spans="1:8">
      <c r="A14" s="109" t="s">
        <v>17</v>
      </c>
      <c r="B14" s="109"/>
      <c r="C14" s="98"/>
      <c r="D14" s="98"/>
      <c r="E14" s="42"/>
      <c r="F14" s="122"/>
      <c r="G14" s="122"/>
      <c r="H14" s="42"/>
    </row>
    <row r="15" spans="1:8">
      <c r="A15" s="109" t="s">
        <v>18</v>
      </c>
      <c r="B15" s="109"/>
      <c r="C15" s="98"/>
      <c r="D15" s="98"/>
      <c r="E15" s="42"/>
      <c r="F15" s="122"/>
      <c r="G15" s="122"/>
      <c r="H15" s="42"/>
    </row>
    <row r="16" spans="1:8">
      <c r="A16" s="109" t="s">
        <v>19</v>
      </c>
      <c r="B16" s="109"/>
      <c r="C16" s="98"/>
      <c r="D16" s="98"/>
      <c r="E16" s="42"/>
      <c r="F16" s="122"/>
      <c r="G16" s="122"/>
      <c r="H16" s="42"/>
    </row>
    <row r="17" spans="1:8">
      <c r="A17" s="109" t="s">
        <v>20</v>
      </c>
      <c r="B17" s="109"/>
      <c r="C17" s="98"/>
      <c r="D17" s="98"/>
      <c r="E17" s="42"/>
      <c r="F17" s="122"/>
      <c r="G17" s="122"/>
      <c r="H17" s="42"/>
    </row>
    <row r="18" spans="1:8" s="26" customFormat="1">
      <c r="A18" s="131" t="s">
        <v>21</v>
      </c>
      <c r="B18" s="131"/>
      <c r="C18" s="108">
        <f>SUM(C5:C17)</f>
        <v>0</v>
      </c>
      <c r="D18" s="108"/>
      <c r="E18" s="49">
        <f>SUM(E5:E17)</f>
        <v>0</v>
      </c>
      <c r="F18" s="108">
        <f>SUM(F6:F17)</f>
        <v>0</v>
      </c>
      <c r="G18" s="108"/>
      <c r="H18" s="49">
        <f>SUM(H7:H17)</f>
        <v>0</v>
      </c>
    </row>
    <row r="19" spans="1:8">
      <c r="A19" s="121" t="s">
        <v>22</v>
      </c>
      <c r="B19" s="121"/>
      <c r="C19" s="121"/>
      <c r="D19" s="121"/>
      <c r="E19" s="121"/>
      <c r="F19" s="121"/>
      <c r="G19" s="121"/>
      <c r="H19" s="121"/>
    </row>
    <row r="20" spans="1:8">
      <c r="A20" s="109" t="s">
        <v>23</v>
      </c>
      <c r="B20" s="109"/>
      <c r="C20" s="98"/>
      <c r="D20" s="98"/>
      <c r="E20" s="42"/>
      <c r="F20" s="115"/>
      <c r="G20" s="115"/>
      <c r="H20" s="42"/>
    </row>
    <row r="21" spans="1:8">
      <c r="A21" s="109" t="s">
        <v>24</v>
      </c>
      <c r="B21" s="109"/>
      <c r="C21" s="98"/>
      <c r="D21" s="98"/>
      <c r="E21" s="42"/>
      <c r="F21" s="115"/>
      <c r="G21" s="115"/>
      <c r="H21" s="42"/>
    </row>
    <row r="22" spans="1:8">
      <c r="A22" s="109" t="s">
        <v>25</v>
      </c>
      <c r="B22" s="109"/>
      <c r="C22" s="98"/>
      <c r="D22" s="98"/>
      <c r="E22" s="42"/>
      <c r="F22" s="98"/>
      <c r="G22" s="98"/>
      <c r="H22" s="42"/>
    </row>
    <row r="23" spans="1:8">
      <c r="A23" s="6" t="s">
        <v>26</v>
      </c>
      <c r="B23" s="7"/>
      <c r="C23" s="98"/>
      <c r="D23" s="98"/>
      <c r="E23" s="42"/>
      <c r="F23" s="98"/>
      <c r="G23" s="98"/>
      <c r="H23" s="42"/>
    </row>
    <row r="24" spans="1:8" s="26" customFormat="1">
      <c r="A24" s="99" t="s">
        <v>21</v>
      </c>
      <c r="B24" s="100"/>
      <c r="C24" s="104">
        <f>SUM(C20:C23)</f>
        <v>0</v>
      </c>
      <c r="D24" s="104"/>
      <c r="E24" s="53">
        <f>SUM(E20:E23)</f>
        <v>0</v>
      </c>
      <c r="F24" s="104">
        <f>SUM(F22:F23)</f>
        <v>0</v>
      </c>
      <c r="G24" s="104"/>
      <c r="H24" s="53">
        <f>SUM(H20:H23)</f>
        <v>0</v>
      </c>
    </row>
    <row r="25" spans="1:8">
      <c r="A25" s="112" t="s">
        <v>27</v>
      </c>
      <c r="B25" s="113"/>
      <c r="C25" s="113"/>
      <c r="D25" s="113"/>
      <c r="E25" s="113"/>
      <c r="F25" s="113"/>
      <c r="G25" s="113"/>
      <c r="H25" s="114"/>
    </row>
    <row r="26" spans="1:8">
      <c r="A26" s="109" t="s">
        <v>28</v>
      </c>
      <c r="B26" s="109"/>
      <c r="C26" s="98"/>
      <c r="D26" s="98"/>
      <c r="E26" s="42"/>
      <c r="F26" s="106"/>
      <c r="G26" s="106"/>
      <c r="H26" s="42"/>
    </row>
    <row r="27" spans="1:8">
      <c r="A27" s="109" t="s">
        <v>29</v>
      </c>
      <c r="B27" s="109"/>
      <c r="C27" s="98"/>
      <c r="D27" s="98"/>
      <c r="E27" s="42"/>
      <c r="F27" s="106"/>
      <c r="G27" s="106"/>
      <c r="H27" s="42"/>
    </row>
    <row r="28" spans="1:8">
      <c r="A28" s="109" t="s">
        <v>30</v>
      </c>
      <c r="B28" s="109"/>
      <c r="C28" s="98"/>
      <c r="D28" s="98"/>
      <c r="E28" s="42"/>
      <c r="F28" s="106"/>
      <c r="G28" s="106"/>
      <c r="H28" s="42"/>
    </row>
    <row r="29" spans="1:8">
      <c r="A29" s="110" t="s">
        <v>31</v>
      </c>
      <c r="B29" s="111"/>
      <c r="C29" s="98"/>
      <c r="D29" s="98"/>
      <c r="E29" s="42"/>
      <c r="F29" s="106"/>
      <c r="G29" s="106"/>
      <c r="H29" s="42"/>
    </row>
    <row r="30" spans="1:8" s="26" customFormat="1">
      <c r="A30" s="99" t="s">
        <v>21</v>
      </c>
      <c r="B30" s="100"/>
      <c r="C30" s="104">
        <f>SUM(C26:C29)</f>
        <v>0</v>
      </c>
      <c r="D30" s="104"/>
      <c r="E30" s="53">
        <f>SUM(E26:E29)</f>
        <v>0</v>
      </c>
      <c r="F30" s="105"/>
      <c r="G30" s="105"/>
      <c r="H30" s="53">
        <f>SUM(H26:H29)</f>
        <v>0</v>
      </c>
    </row>
    <row r="31" spans="1:8">
      <c r="A31" s="112" t="s">
        <v>32</v>
      </c>
      <c r="B31" s="113"/>
      <c r="C31" s="113"/>
      <c r="D31" s="113"/>
      <c r="E31" s="113"/>
      <c r="F31" s="113"/>
      <c r="G31" s="113"/>
      <c r="H31" s="114"/>
    </row>
    <row r="32" spans="1:8">
      <c r="A32" s="109" t="s">
        <v>33</v>
      </c>
      <c r="B32" s="109"/>
      <c r="C32" s="107"/>
      <c r="D32" s="98"/>
      <c r="E32" s="42"/>
      <c r="F32" s="106"/>
      <c r="G32" s="106"/>
      <c r="H32" s="42"/>
    </row>
    <row r="33" spans="1:8">
      <c r="A33" s="109" t="s">
        <v>34</v>
      </c>
      <c r="B33" s="109"/>
      <c r="C33" s="98"/>
      <c r="D33" s="98"/>
      <c r="E33" s="42"/>
      <c r="F33" s="106"/>
      <c r="G33" s="106"/>
      <c r="H33" s="42"/>
    </row>
    <row r="34" spans="1:8">
      <c r="A34" s="109" t="s">
        <v>35</v>
      </c>
      <c r="B34" s="109"/>
      <c r="C34" s="107"/>
      <c r="D34" s="98"/>
      <c r="E34" s="42"/>
      <c r="F34" s="106"/>
      <c r="G34" s="106"/>
      <c r="H34" s="42"/>
    </row>
    <row r="35" spans="1:8">
      <c r="A35" s="109" t="s">
        <v>36</v>
      </c>
      <c r="B35" s="109"/>
      <c r="C35" s="98"/>
      <c r="D35" s="98"/>
      <c r="E35" s="42"/>
      <c r="F35" s="106"/>
      <c r="G35" s="106"/>
      <c r="H35" s="42"/>
    </row>
    <row r="36" spans="1:8">
      <c r="A36" s="109" t="s">
        <v>37</v>
      </c>
      <c r="B36" s="109"/>
      <c r="C36" s="107"/>
      <c r="D36" s="98"/>
      <c r="E36" s="42"/>
      <c r="F36" s="106"/>
      <c r="G36" s="106"/>
      <c r="H36" s="42"/>
    </row>
    <row r="37" spans="1:8">
      <c r="A37" s="109" t="s">
        <v>38</v>
      </c>
      <c r="B37" s="109"/>
      <c r="C37" s="98"/>
      <c r="D37" s="98"/>
      <c r="E37" s="42"/>
      <c r="F37" s="106"/>
      <c r="G37" s="106"/>
      <c r="H37" s="47"/>
    </row>
    <row r="38" spans="1:8">
      <c r="A38" s="8" t="s">
        <v>26</v>
      </c>
      <c r="B38" s="9"/>
      <c r="C38" s="107"/>
      <c r="D38" s="98"/>
      <c r="E38" s="42"/>
      <c r="F38" s="98"/>
      <c r="G38" s="98"/>
      <c r="H38" s="42"/>
    </row>
    <row r="39" spans="1:8" s="26" customFormat="1">
      <c r="A39" s="99" t="s">
        <v>21</v>
      </c>
      <c r="B39" s="100"/>
      <c r="C39" s="108">
        <f>SUM(C32:C38)</f>
        <v>0</v>
      </c>
      <c r="D39" s="108"/>
      <c r="E39" s="49">
        <f>SUM(E32:E38)</f>
        <v>0</v>
      </c>
      <c r="F39" s="108">
        <f>SUM(F38)</f>
        <v>0</v>
      </c>
      <c r="G39" s="108"/>
      <c r="H39" s="49">
        <f>SUM(H32:H38)</f>
        <v>0</v>
      </c>
    </row>
    <row r="40" spans="1:8">
      <c r="A40" s="79" t="s">
        <v>39</v>
      </c>
      <c r="B40" s="80"/>
      <c r="C40" s="80"/>
      <c r="D40" s="80"/>
      <c r="E40" s="80"/>
      <c r="F40" s="80"/>
      <c r="G40" s="80"/>
      <c r="H40" s="81"/>
    </row>
    <row r="41" spans="1:8">
      <c r="A41" s="103" t="s">
        <v>40</v>
      </c>
      <c r="B41" s="103"/>
      <c r="C41" s="98"/>
      <c r="D41" s="98"/>
      <c r="E41" s="42"/>
      <c r="F41" s="106"/>
      <c r="G41" s="106"/>
      <c r="H41" s="47"/>
    </row>
    <row r="42" spans="1:8">
      <c r="A42" s="103" t="s">
        <v>41</v>
      </c>
      <c r="B42" s="103"/>
      <c r="C42" s="98"/>
      <c r="D42" s="98"/>
      <c r="E42" s="42"/>
      <c r="F42" s="106"/>
      <c r="G42" s="106"/>
      <c r="H42" s="47"/>
    </row>
    <row r="43" spans="1:8">
      <c r="A43" s="103" t="s">
        <v>42</v>
      </c>
      <c r="B43" s="103"/>
      <c r="C43" s="98"/>
      <c r="D43" s="98"/>
      <c r="E43" s="42"/>
      <c r="F43" s="106"/>
      <c r="G43" s="106"/>
      <c r="H43" s="47"/>
    </row>
    <row r="44" spans="1:8">
      <c r="A44" s="103" t="s">
        <v>43</v>
      </c>
      <c r="B44" s="103"/>
      <c r="C44" s="98"/>
      <c r="D44" s="98"/>
      <c r="E44" s="42"/>
      <c r="F44" s="106"/>
      <c r="G44" s="106"/>
      <c r="H44" s="47"/>
    </row>
    <row r="45" spans="1:8">
      <c r="A45" s="103" t="s">
        <v>44</v>
      </c>
      <c r="B45" s="103"/>
      <c r="C45" s="98"/>
      <c r="D45" s="98"/>
      <c r="E45" s="42"/>
      <c r="F45" s="106"/>
      <c r="G45" s="106"/>
      <c r="H45" s="47"/>
    </row>
    <row r="46" spans="1:8">
      <c r="A46" s="10" t="s">
        <v>26</v>
      </c>
      <c r="B46" s="9"/>
      <c r="C46" s="98"/>
      <c r="D46" s="98"/>
      <c r="E46" s="42"/>
      <c r="F46" s="98"/>
      <c r="G46" s="98"/>
      <c r="H46" s="42"/>
    </row>
    <row r="47" spans="1:8" s="26" customFormat="1">
      <c r="A47" s="99" t="s">
        <v>21</v>
      </c>
      <c r="B47" s="100"/>
      <c r="C47" s="104">
        <f>SUM(C41:C46)</f>
        <v>0</v>
      </c>
      <c r="D47" s="104"/>
      <c r="E47" s="53">
        <f>SUM(E41:E46)</f>
        <v>0</v>
      </c>
      <c r="F47" s="104">
        <f>SUM(F41:F46)</f>
        <v>0</v>
      </c>
      <c r="G47" s="104"/>
      <c r="H47" s="53">
        <f>SUM(H41:H46)</f>
        <v>0</v>
      </c>
    </row>
    <row r="48" spans="1:8" s="26" customFormat="1">
      <c r="A48" s="134" t="s">
        <v>45</v>
      </c>
      <c r="B48" s="135"/>
      <c r="C48" s="136">
        <f>C18+C24+C30+C39+C47</f>
        <v>0</v>
      </c>
      <c r="D48" s="137"/>
      <c r="E48" s="41">
        <f>E18+E24+E30+E39+E47</f>
        <v>0</v>
      </c>
      <c r="F48" s="136">
        <f>F18+F24+F39+F47</f>
        <v>0</v>
      </c>
      <c r="G48" s="137"/>
      <c r="H48" s="59">
        <f>H18+H24+H30+H39+H47</f>
        <v>0</v>
      </c>
    </row>
    <row r="49" spans="1:8">
      <c r="A49" s="79" t="s">
        <v>46</v>
      </c>
      <c r="B49" s="80"/>
      <c r="C49" s="80"/>
      <c r="D49" s="80"/>
      <c r="E49" s="80"/>
      <c r="F49" s="80"/>
      <c r="G49" s="80"/>
      <c r="H49" s="81"/>
    </row>
    <row r="50" spans="1:8">
      <c r="A50" s="103" t="s">
        <v>47</v>
      </c>
      <c r="B50" s="103"/>
      <c r="C50" s="98"/>
      <c r="D50" s="98"/>
      <c r="E50" s="42"/>
      <c r="F50" s="106"/>
      <c r="G50" s="106"/>
      <c r="H50" s="47"/>
    </row>
    <row r="51" spans="1:8">
      <c r="A51" s="103" t="s">
        <v>48</v>
      </c>
      <c r="B51" s="103"/>
      <c r="C51" s="98"/>
      <c r="D51" s="98"/>
      <c r="E51" s="42"/>
      <c r="F51" s="106"/>
      <c r="G51" s="106"/>
      <c r="H51" s="47"/>
    </row>
    <row r="52" spans="1:8">
      <c r="A52" s="103" t="s">
        <v>49</v>
      </c>
      <c r="B52" s="103"/>
      <c r="C52" s="98"/>
      <c r="D52" s="98"/>
      <c r="E52" s="42"/>
      <c r="F52" s="106"/>
      <c r="G52" s="106"/>
      <c r="H52" s="47"/>
    </row>
    <row r="53" spans="1:8" s="26" customFormat="1">
      <c r="A53" s="99" t="s">
        <v>21</v>
      </c>
      <c r="B53" s="100"/>
      <c r="C53" s="104">
        <f>SUM(C50:C52)</f>
        <v>0</v>
      </c>
      <c r="D53" s="104"/>
      <c r="E53" s="53">
        <f>SUM(E50:E52)</f>
        <v>0</v>
      </c>
      <c r="F53" s="105"/>
      <c r="G53" s="105"/>
      <c r="H53" s="52"/>
    </row>
    <row r="54" spans="1:8">
      <c r="A54" s="79" t="s">
        <v>50</v>
      </c>
      <c r="B54" s="80"/>
      <c r="C54" s="80"/>
      <c r="D54" s="80"/>
      <c r="E54" s="80"/>
      <c r="F54" s="80"/>
      <c r="G54" s="80"/>
      <c r="H54" s="81"/>
    </row>
    <row r="55" spans="1:8">
      <c r="A55" s="103" t="s">
        <v>51</v>
      </c>
      <c r="B55" s="103"/>
      <c r="C55" s="98"/>
      <c r="D55" s="98"/>
      <c r="E55" s="42"/>
      <c r="F55" s="106"/>
      <c r="G55" s="106"/>
      <c r="H55" s="42"/>
    </row>
    <row r="56" spans="1:8">
      <c r="A56" s="103" t="s">
        <v>52</v>
      </c>
      <c r="B56" s="103"/>
      <c r="C56" s="98"/>
      <c r="D56" s="98"/>
      <c r="E56" s="42"/>
      <c r="F56" s="106"/>
      <c r="G56" s="106"/>
      <c r="H56" s="42"/>
    </row>
    <row r="57" spans="1:8" s="26" customFormat="1">
      <c r="A57" s="99" t="s">
        <v>21</v>
      </c>
      <c r="B57" s="100"/>
      <c r="C57" s="104">
        <f>SUM(C55:C56)</f>
        <v>0</v>
      </c>
      <c r="D57" s="104"/>
      <c r="E57" s="53">
        <f>SUM(E55:E56)</f>
        <v>0</v>
      </c>
      <c r="F57" s="105"/>
      <c r="G57" s="105"/>
      <c r="H57" s="53">
        <f>SUM(H55:H56)</f>
        <v>0</v>
      </c>
    </row>
    <row r="58" spans="1:8">
      <c r="A58" s="79" t="s">
        <v>53</v>
      </c>
      <c r="B58" s="80"/>
      <c r="C58" s="80"/>
      <c r="D58" s="80"/>
      <c r="E58" s="80"/>
      <c r="F58" s="80"/>
      <c r="G58" s="80"/>
      <c r="H58" s="81"/>
    </row>
    <row r="59" spans="1:8">
      <c r="A59" s="103" t="s">
        <v>54</v>
      </c>
      <c r="B59" s="103"/>
      <c r="C59" s="98"/>
      <c r="D59" s="98"/>
      <c r="E59" s="42"/>
      <c r="F59" s="106"/>
      <c r="G59" s="106"/>
      <c r="H59" s="47"/>
    </row>
    <row r="60" spans="1:8">
      <c r="A60" s="103" t="s">
        <v>55</v>
      </c>
      <c r="B60" s="103"/>
      <c r="C60" s="98"/>
      <c r="D60" s="98"/>
      <c r="E60" s="42"/>
      <c r="F60" s="106"/>
      <c r="G60" s="106"/>
      <c r="H60" s="47"/>
    </row>
    <row r="61" spans="1:8">
      <c r="A61" s="103" t="s">
        <v>56</v>
      </c>
      <c r="B61" s="103"/>
      <c r="C61" s="98"/>
      <c r="D61" s="98"/>
      <c r="E61" s="42"/>
      <c r="F61" s="106"/>
      <c r="G61" s="106"/>
      <c r="H61" s="47"/>
    </row>
    <row r="62" spans="1:8">
      <c r="A62" s="103" t="s">
        <v>57</v>
      </c>
      <c r="B62" s="103"/>
      <c r="C62" s="98"/>
      <c r="D62" s="98"/>
      <c r="E62" s="42"/>
      <c r="F62" s="106"/>
      <c r="G62" s="106"/>
      <c r="H62" s="47"/>
    </row>
    <row r="63" spans="1:8">
      <c r="A63" s="11" t="s">
        <v>26</v>
      </c>
      <c r="B63" s="12"/>
      <c r="C63" s="98"/>
      <c r="D63" s="98"/>
      <c r="E63" s="42"/>
      <c r="F63" s="98"/>
      <c r="G63" s="98"/>
      <c r="H63" s="42"/>
    </row>
    <row r="64" spans="1:8" s="26" customFormat="1">
      <c r="A64" s="99" t="s">
        <v>21</v>
      </c>
      <c r="B64" s="100"/>
      <c r="C64" s="101">
        <f>SUM(C59:C63)</f>
        <v>0</v>
      </c>
      <c r="D64" s="101"/>
      <c r="E64" s="48">
        <f>SUM(E59:E63)</f>
        <v>0</v>
      </c>
      <c r="F64" s="101">
        <f>SUM(F63)</f>
        <v>0</v>
      </c>
      <c r="G64" s="101"/>
      <c r="H64" s="48">
        <f>SUM(H63)</f>
        <v>0</v>
      </c>
    </row>
    <row r="65" spans="1:10" s="26" customFormat="1">
      <c r="A65" s="138" t="s">
        <v>45</v>
      </c>
      <c r="B65" s="139"/>
      <c r="C65" s="72">
        <f>C53+C57+C64</f>
        <v>0</v>
      </c>
      <c r="D65" s="73"/>
      <c r="E65" s="53">
        <f>E57+E64+E53</f>
        <v>0</v>
      </c>
      <c r="F65" s="72">
        <f>F64</f>
        <v>0</v>
      </c>
      <c r="G65" s="73"/>
      <c r="H65" s="53">
        <f>H57+H64</f>
        <v>0</v>
      </c>
    </row>
    <row r="66" spans="1:10" s="26" customFormat="1">
      <c r="A66" s="138" t="s">
        <v>58</v>
      </c>
      <c r="B66" s="139"/>
      <c r="C66" s="70">
        <f>C48</f>
        <v>0</v>
      </c>
      <c r="D66" s="71"/>
      <c r="E66" s="48">
        <f>E48</f>
        <v>0</v>
      </c>
      <c r="F66" s="70">
        <f>F48</f>
        <v>0</v>
      </c>
      <c r="G66" s="71"/>
      <c r="H66" s="48">
        <f>H48</f>
        <v>0</v>
      </c>
    </row>
    <row r="67" spans="1:10">
      <c r="A67" s="88" t="s">
        <v>59</v>
      </c>
      <c r="B67" s="89"/>
      <c r="C67" s="102">
        <f>C18+C24+C30+C39+C47+C53+C57+C64</f>
        <v>0</v>
      </c>
      <c r="D67" s="102"/>
      <c r="E67" s="46">
        <f>E18+E24+E30+E39+E47+E53+E57+E64</f>
        <v>0</v>
      </c>
      <c r="F67" s="102">
        <f>F18+F24+F39+F47+F64</f>
        <v>0</v>
      </c>
      <c r="G67" s="102"/>
      <c r="H67" s="21">
        <f>H18+H24+H30+H39+H47+H57+H64</f>
        <v>0</v>
      </c>
    </row>
    <row r="68" spans="1:10">
      <c r="A68" s="82" t="s">
        <v>60</v>
      </c>
      <c r="B68" s="83"/>
      <c r="C68" s="83"/>
      <c r="D68" s="83"/>
      <c r="E68" s="84"/>
      <c r="F68" s="125"/>
      <c r="G68" s="125"/>
      <c r="H68" s="43"/>
    </row>
    <row r="69" spans="1:10">
      <c r="A69" s="85" t="s">
        <v>61</v>
      </c>
      <c r="B69" s="86"/>
      <c r="C69" s="86"/>
      <c r="D69" s="86"/>
      <c r="E69" s="87"/>
      <c r="F69" s="126"/>
      <c r="G69" s="126"/>
      <c r="H69" s="44"/>
    </row>
    <row r="70" spans="1:10">
      <c r="A70" s="88" t="s">
        <v>62</v>
      </c>
      <c r="B70" s="89"/>
      <c r="C70" s="89"/>
      <c r="D70" s="89"/>
      <c r="E70" s="89"/>
      <c r="F70" s="127">
        <f>F67-F68-F69</f>
        <v>0</v>
      </c>
      <c r="G70" s="127"/>
      <c r="H70" s="21">
        <f>H67-H68-H69</f>
        <v>0</v>
      </c>
    </row>
    <row r="71" spans="1:10" ht="31.5" customHeight="1">
      <c r="A71" s="92" t="s">
        <v>63</v>
      </c>
      <c r="B71" s="93"/>
      <c r="C71" s="93"/>
      <c r="D71" s="93"/>
      <c r="E71" s="94"/>
      <c r="F71" s="128"/>
      <c r="G71" s="129"/>
      <c r="H71" s="13"/>
    </row>
    <row r="72" spans="1:10">
      <c r="A72" s="63" t="s">
        <v>64</v>
      </c>
      <c r="B72" s="64"/>
      <c r="C72" s="64"/>
      <c r="D72" s="64"/>
      <c r="E72" s="65"/>
      <c r="F72" s="66"/>
      <c r="G72" s="67"/>
      <c r="H72" s="38"/>
    </row>
    <row r="73" spans="1:10">
      <c r="A73" s="95" t="s">
        <v>65</v>
      </c>
      <c r="B73" s="96"/>
      <c r="C73" s="96"/>
      <c r="D73" s="96"/>
      <c r="E73" s="97"/>
      <c r="F73" s="130">
        <f>F70*F72</f>
        <v>0</v>
      </c>
      <c r="G73" s="130"/>
      <c r="H73" s="45">
        <f>(H70*H71)*H72</f>
        <v>0</v>
      </c>
    </row>
    <row r="74" spans="1:10">
      <c r="A74" s="88" t="s">
        <v>66</v>
      </c>
      <c r="B74" s="89"/>
      <c r="C74" s="89"/>
      <c r="D74" s="89"/>
      <c r="E74" s="89"/>
      <c r="F74" s="102">
        <f>F73</f>
        <v>0</v>
      </c>
      <c r="G74" s="102"/>
      <c r="H74" s="21">
        <f>H73</f>
        <v>0</v>
      </c>
    </row>
    <row r="75" spans="1:10">
      <c r="A75" s="82" t="s">
        <v>67</v>
      </c>
      <c r="B75" s="83"/>
      <c r="C75" s="83"/>
      <c r="D75" s="83"/>
      <c r="E75" s="84"/>
      <c r="F75" s="118"/>
      <c r="G75" s="118"/>
      <c r="H75" s="51"/>
    </row>
    <row r="76" spans="1:10">
      <c r="A76" s="88" t="s">
        <v>68</v>
      </c>
      <c r="B76" s="89"/>
      <c r="C76" s="89"/>
      <c r="D76" s="89"/>
      <c r="E76" s="89"/>
      <c r="F76" s="102">
        <f>F74*F75</f>
        <v>0</v>
      </c>
      <c r="G76" s="102"/>
      <c r="H76" s="22">
        <f>H74*H75</f>
        <v>0</v>
      </c>
      <c r="J76" s="14"/>
    </row>
    <row r="77" spans="1:10" ht="48" customHeight="1">
      <c r="A77" s="90" t="s">
        <v>69</v>
      </c>
      <c r="B77" s="90"/>
      <c r="C77" s="90"/>
      <c r="D77" s="90"/>
      <c r="E77" s="90"/>
      <c r="F77" s="119"/>
      <c r="G77" s="120"/>
      <c r="H77" s="27"/>
    </row>
    <row r="78" spans="1:10" ht="47.25" customHeight="1">
      <c r="A78" s="90" t="s">
        <v>70</v>
      </c>
      <c r="B78" s="90"/>
      <c r="C78" s="90"/>
      <c r="D78" s="90"/>
      <c r="E78" s="90"/>
      <c r="F78" s="123"/>
      <c r="G78" s="124"/>
      <c r="H78" s="27"/>
    </row>
    <row r="79" spans="1:10" ht="48" customHeight="1">
      <c r="A79" s="91" t="s">
        <v>71</v>
      </c>
      <c r="B79" s="91"/>
      <c r="C79" s="91"/>
      <c r="D79" s="91"/>
      <c r="E79" s="91"/>
      <c r="F79" s="76"/>
      <c r="G79" s="77"/>
      <c r="H79" s="78"/>
    </row>
    <row r="80" spans="1:10" s="17" customFormat="1" ht="8.25" customHeight="1">
      <c r="A80" s="15"/>
      <c r="B80" s="15"/>
      <c r="C80" s="15"/>
      <c r="D80" s="15"/>
      <c r="E80" s="15"/>
      <c r="F80" s="16"/>
      <c r="G80" s="16"/>
      <c r="H80" s="16"/>
    </row>
    <row r="81" spans="1:9" s="17" customFormat="1">
      <c r="A81" s="133" t="s">
        <v>72</v>
      </c>
      <c r="B81" s="133"/>
      <c r="C81" s="133"/>
      <c r="D81" s="133"/>
      <c r="E81" s="133"/>
      <c r="F81" s="133"/>
      <c r="G81" s="133"/>
      <c r="H81" s="133"/>
      <c r="I81" s="19"/>
    </row>
    <row r="82" spans="1:9" s="17" customFormat="1">
      <c r="A82" s="133"/>
      <c r="B82" s="133"/>
      <c r="C82" s="133"/>
      <c r="D82" s="133"/>
      <c r="E82" s="133"/>
      <c r="F82" s="133"/>
      <c r="G82" s="133"/>
      <c r="H82" s="133"/>
      <c r="I82" s="19"/>
    </row>
    <row r="83" spans="1:9" s="17" customFormat="1">
      <c r="A83" s="133"/>
      <c r="B83" s="133"/>
      <c r="C83" s="133"/>
      <c r="D83" s="133"/>
      <c r="E83" s="133"/>
      <c r="F83" s="133"/>
      <c r="G83" s="133"/>
      <c r="H83" s="133"/>
      <c r="I83" s="19"/>
    </row>
    <row r="84" spans="1:9" ht="18.75">
      <c r="A84" s="133"/>
      <c r="B84" s="133"/>
      <c r="C84" s="133"/>
      <c r="D84" s="133"/>
      <c r="E84" s="133"/>
      <c r="F84" s="133"/>
      <c r="G84" s="133"/>
      <c r="H84" s="133"/>
      <c r="I84" s="20"/>
    </row>
    <row r="85" spans="1:9" ht="8.25" customHeight="1">
      <c r="A85" s="40"/>
      <c r="B85" s="40"/>
      <c r="C85" s="40"/>
      <c r="D85" s="40"/>
      <c r="E85" s="40"/>
      <c r="F85" s="40"/>
      <c r="G85" s="40"/>
      <c r="H85" s="40"/>
      <c r="I85" s="20"/>
    </row>
    <row r="86" spans="1:9">
      <c r="A86" s="133" t="s">
        <v>73</v>
      </c>
      <c r="B86" s="133"/>
      <c r="C86" s="133"/>
      <c r="D86" s="133"/>
      <c r="E86" s="133"/>
      <c r="F86" s="133"/>
      <c r="G86" s="133"/>
      <c r="H86" s="133"/>
      <c r="I86" s="19"/>
    </row>
    <row r="87" spans="1:9">
      <c r="A87" s="133"/>
      <c r="B87" s="133"/>
      <c r="C87" s="133"/>
      <c r="D87" s="133"/>
      <c r="E87" s="133"/>
      <c r="F87" s="133"/>
      <c r="G87" s="133"/>
      <c r="H87" s="133"/>
      <c r="I87" s="19"/>
    </row>
    <row r="88" spans="1:9" ht="8.25" customHeight="1"/>
    <row r="89" spans="1:9" ht="19.5" customHeight="1">
      <c r="A89" s="132" t="s">
        <v>74</v>
      </c>
      <c r="B89" s="132"/>
      <c r="C89" s="132"/>
      <c r="D89" s="132"/>
      <c r="E89" s="132"/>
      <c r="F89" s="132"/>
      <c r="G89" s="132"/>
      <c r="H89" s="132"/>
    </row>
    <row r="90" spans="1:9" ht="19.5" customHeight="1">
      <c r="A90" s="132"/>
      <c r="B90" s="132"/>
      <c r="C90" s="132"/>
      <c r="D90" s="132"/>
      <c r="E90" s="132"/>
      <c r="F90" s="132"/>
      <c r="G90" s="132"/>
      <c r="H90" s="132"/>
    </row>
    <row r="92" spans="1:9">
      <c r="H92" s="36"/>
    </row>
    <row r="93" spans="1:9">
      <c r="A93" s="37"/>
      <c r="H93" s="36"/>
    </row>
  </sheetData>
  <sheetProtection sheet="1" selectLockedCells="1"/>
  <customSheetViews>
    <customSheetView guid="{59492B37-2268-46E6-9DC3-0D0D8380C9B0}" topLeftCell="A2">
      <selection activeCell="C9" sqref="C9:D9"/>
      <rowBreaks count="1" manualBreakCount="1">
        <brk id="48" max="7" man="1"/>
      </rowBreaks>
      <pageMargins left="0" right="0" top="0" bottom="0" header="0" footer="0"/>
      <printOptions horizontalCentered="1"/>
      <pageSetup scale="96" orientation="portrait" r:id="rId1"/>
      <headerFooter>
        <oddHeader>&amp;R&amp;K01+034Please Initial ______ Owner / ______ CPA</oddHeader>
        <oddFooter>&amp;L&amp;10&amp;K01+028Page &amp;P of &amp;N&amp;R&amp;10&amp;K01+028Rhode Island Housing&amp;12
&amp;8  Revised 04/14/2016</oddFooter>
      </headerFooter>
    </customSheetView>
  </customSheetViews>
  <mergeCells count="206">
    <mergeCell ref="A89:H90"/>
    <mergeCell ref="A81:H84"/>
    <mergeCell ref="A86:H87"/>
    <mergeCell ref="A48:B48"/>
    <mergeCell ref="C48:D48"/>
    <mergeCell ref="F48:G48"/>
    <mergeCell ref="A65:B65"/>
    <mergeCell ref="A66:B66"/>
    <mergeCell ref="A2:B3"/>
    <mergeCell ref="C2:D3"/>
    <mergeCell ref="E2:E3"/>
    <mergeCell ref="F11:G11"/>
    <mergeCell ref="F12:G12"/>
    <mergeCell ref="F13:G13"/>
    <mergeCell ref="F14:G14"/>
    <mergeCell ref="A5:B5"/>
    <mergeCell ref="C5:D5"/>
    <mergeCell ref="A6:B6"/>
    <mergeCell ref="C6:D6"/>
    <mergeCell ref="A7:B7"/>
    <mergeCell ref="C7:D7"/>
    <mergeCell ref="A4:H4"/>
    <mergeCell ref="A8:B8"/>
    <mergeCell ref="C8:D8"/>
    <mergeCell ref="A9:B9"/>
    <mergeCell ref="F78:G78"/>
    <mergeCell ref="F68:G68"/>
    <mergeCell ref="F69:G69"/>
    <mergeCell ref="F70:G70"/>
    <mergeCell ref="F71:G71"/>
    <mergeCell ref="F73:G73"/>
    <mergeCell ref="F74:G74"/>
    <mergeCell ref="F60:G60"/>
    <mergeCell ref="F61:G61"/>
    <mergeCell ref="F62:G62"/>
    <mergeCell ref="F63:G63"/>
    <mergeCell ref="F64:G64"/>
    <mergeCell ref="F67:G67"/>
    <mergeCell ref="F17:G17"/>
    <mergeCell ref="F18:G18"/>
    <mergeCell ref="F15:G15"/>
    <mergeCell ref="F16:G16"/>
    <mergeCell ref="A13:B13"/>
    <mergeCell ref="C13:D13"/>
    <mergeCell ref="A17:B17"/>
    <mergeCell ref="C17:D17"/>
    <mergeCell ref="A18:B18"/>
    <mergeCell ref="C18:D18"/>
    <mergeCell ref="F2:H2"/>
    <mergeCell ref="F3:G3"/>
    <mergeCell ref="F75:G75"/>
    <mergeCell ref="F76:G76"/>
    <mergeCell ref="F77:G77"/>
    <mergeCell ref="F55:G55"/>
    <mergeCell ref="F56:G56"/>
    <mergeCell ref="F57:G57"/>
    <mergeCell ref="F59:G59"/>
    <mergeCell ref="A19:H19"/>
    <mergeCell ref="A14:B14"/>
    <mergeCell ref="C9:D9"/>
    <mergeCell ref="A10:B10"/>
    <mergeCell ref="C10:D10"/>
    <mergeCell ref="F5:G5"/>
    <mergeCell ref="F6:G6"/>
    <mergeCell ref="F7:G7"/>
    <mergeCell ref="F8:G8"/>
    <mergeCell ref="F9:G9"/>
    <mergeCell ref="F10:G10"/>
    <mergeCell ref="A11:B11"/>
    <mergeCell ref="C11:D11"/>
    <mergeCell ref="A12:B12"/>
    <mergeCell ref="C12:D12"/>
    <mergeCell ref="C14:D14"/>
    <mergeCell ref="A15:B15"/>
    <mergeCell ref="C15:D15"/>
    <mergeCell ref="A16:B16"/>
    <mergeCell ref="C16:D16"/>
    <mergeCell ref="C23:D23"/>
    <mergeCell ref="A24:B24"/>
    <mergeCell ref="C24:D24"/>
    <mergeCell ref="A25:H25"/>
    <mergeCell ref="A20:B20"/>
    <mergeCell ref="C20:D20"/>
    <mergeCell ref="A21:B21"/>
    <mergeCell ref="C21:D21"/>
    <mergeCell ref="A22:B22"/>
    <mergeCell ref="C22:D22"/>
    <mergeCell ref="F23:G23"/>
    <mergeCell ref="F24:G24"/>
    <mergeCell ref="F20:G20"/>
    <mergeCell ref="F21:G21"/>
    <mergeCell ref="F22:G22"/>
    <mergeCell ref="A26:B26"/>
    <mergeCell ref="C26:D26"/>
    <mergeCell ref="A27:B27"/>
    <mergeCell ref="C27:D27"/>
    <mergeCell ref="A28:B28"/>
    <mergeCell ref="C28:D28"/>
    <mergeCell ref="F26:G26"/>
    <mergeCell ref="F27:G27"/>
    <mergeCell ref="F28:G28"/>
    <mergeCell ref="A32:B32"/>
    <mergeCell ref="C32:D32"/>
    <mergeCell ref="A33:B33"/>
    <mergeCell ref="C33:D33"/>
    <mergeCell ref="A34:B34"/>
    <mergeCell ref="C34:D34"/>
    <mergeCell ref="A29:B29"/>
    <mergeCell ref="C29:D29"/>
    <mergeCell ref="A30:B30"/>
    <mergeCell ref="C30:D30"/>
    <mergeCell ref="A31:H31"/>
    <mergeCell ref="F29:G29"/>
    <mergeCell ref="F30:G30"/>
    <mergeCell ref="F32:G32"/>
    <mergeCell ref="F33:G33"/>
    <mergeCell ref="F34:G34"/>
    <mergeCell ref="A35:B35"/>
    <mergeCell ref="C35:D35"/>
    <mergeCell ref="A36:B36"/>
    <mergeCell ref="C36:D36"/>
    <mergeCell ref="A37:B37"/>
    <mergeCell ref="C37:D37"/>
    <mergeCell ref="F36:G36"/>
    <mergeCell ref="F37:G37"/>
    <mergeCell ref="F38:G38"/>
    <mergeCell ref="F35:G35"/>
    <mergeCell ref="A41:B41"/>
    <mergeCell ref="C41:D41"/>
    <mergeCell ref="A42:B42"/>
    <mergeCell ref="C42:D42"/>
    <mergeCell ref="A43:B43"/>
    <mergeCell ref="C43:D43"/>
    <mergeCell ref="C38:D38"/>
    <mergeCell ref="A39:B39"/>
    <mergeCell ref="C39:D39"/>
    <mergeCell ref="A40:H40"/>
    <mergeCell ref="F41:G41"/>
    <mergeCell ref="F42:G42"/>
    <mergeCell ref="F43:G43"/>
    <mergeCell ref="F39:G39"/>
    <mergeCell ref="F53:G53"/>
    <mergeCell ref="A44:B44"/>
    <mergeCell ref="C44:D44"/>
    <mergeCell ref="A45:B45"/>
    <mergeCell ref="C45:D45"/>
    <mergeCell ref="C46:D46"/>
    <mergeCell ref="F44:G44"/>
    <mergeCell ref="F45:G45"/>
    <mergeCell ref="F46:G46"/>
    <mergeCell ref="A47:B47"/>
    <mergeCell ref="C47:D47"/>
    <mergeCell ref="A50:B50"/>
    <mergeCell ref="C50:D50"/>
    <mergeCell ref="A49:H49"/>
    <mergeCell ref="F47:G47"/>
    <mergeCell ref="F50:G50"/>
    <mergeCell ref="F51:G51"/>
    <mergeCell ref="F52:G52"/>
    <mergeCell ref="A57:B57"/>
    <mergeCell ref="C57:D57"/>
    <mergeCell ref="A59:B59"/>
    <mergeCell ref="C59:D59"/>
    <mergeCell ref="A55:B55"/>
    <mergeCell ref="C55:D55"/>
    <mergeCell ref="A56:B56"/>
    <mergeCell ref="C56:D56"/>
    <mergeCell ref="A51:B51"/>
    <mergeCell ref="C51:D51"/>
    <mergeCell ref="A52:B52"/>
    <mergeCell ref="C52:D52"/>
    <mergeCell ref="A53:B53"/>
    <mergeCell ref="C53:D53"/>
    <mergeCell ref="A67:B67"/>
    <mergeCell ref="C67:D67"/>
    <mergeCell ref="A60:B60"/>
    <mergeCell ref="C60:D60"/>
    <mergeCell ref="A61:B61"/>
    <mergeCell ref="C61:D61"/>
    <mergeCell ref="C65:D65"/>
    <mergeCell ref="A62:B62"/>
    <mergeCell ref="C62:D62"/>
    <mergeCell ref="A72:E72"/>
    <mergeCell ref="F72:G72"/>
    <mergeCell ref="C1:E1"/>
    <mergeCell ref="C66:D66"/>
    <mergeCell ref="F65:G65"/>
    <mergeCell ref="F66:G66"/>
    <mergeCell ref="A1:B1"/>
    <mergeCell ref="F79:H79"/>
    <mergeCell ref="A54:H54"/>
    <mergeCell ref="A58:H58"/>
    <mergeCell ref="A68:E68"/>
    <mergeCell ref="A69:E69"/>
    <mergeCell ref="A70:E70"/>
    <mergeCell ref="A78:E78"/>
    <mergeCell ref="A79:E79"/>
    <mergeCell ref="A75:E75"/>
    <mergeCell ref="A76:E76"/>
    <mergeCell ref="A77:E77"/>
    <mergeCell ref="A71:E71"/>
    <mergeCell ref="A73:E73"/>
    <mergeCell ref="A74:E74"/>
    <mergeCell ref="C63:D63"/>
    <mergeCell ref="A64:B64"/>
    <mergeCell ref="C64:D64"/>
  </mergeCells>
  <printOptions horizontalCentered="1"/>
  <pageMargins left="0.25" right="0.25" top="0.5" bottom="0.4" header="0.25" footer="0.25"/>
  <pageSetup scale="97" orientation="portrait" r:id="rId2"/>
  <headerFooter>
    <oddHeader>&amp;R&amp;11&amp;K01+049Please Initial ______ Owner / ______ CPA</oddHeader>
    <oddFooter>&amp;L&amp;10&amp;K01+047Page ___ of ___&amp;R&amp;10&amp;K01+047RIHousing&amp;12
&amp;8  Revised 03/25/2021</oddFooter>
  </headerFooter>
  <rowBreaks count="1" manualBreakCount="1">
    <brk id="48" max="7"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94"/>
  <sheetViews>
    <sheetView topLeftCell="A6" zoomScaleNormal="100" workbookViewId="0">
      <selection activeCell="I6" sqref="I6"/>
    </sheetView>
  </sheetViews>
  <sheetFormatPr defaultRowHeight="15.75"/>
  <cols>
    <col min="1" max="1" width="8.375" style="5" customWidth="1"/>
    <col min="2" max="2" width="23" style="5" customWidth="1"/>
    <col min="3" max="3" width="7" style="5" customWidth="1"/>
    <col min="4" max="4" width="6.25" style="5" customWidth="1"/>
    <col min="5" max="5" width="12.25" style="5" customWidth="1"/>
    <col min="6" max="6" width="9.25" style="5" customWidth="1"/>
    <col min="7" max="7" width="3.875" style="5" customWidth="1"/>
    <col min="8" max="8" width="12.625" style="5" customWidth="1"/>
    <col min="9" max="9" width="11.875" style="5" customWidth="1"/>
    <col min="10" max="16384" width="9" style="5"/>
  </cols>
  <sheetData>
    <row r="1" spans="1:9">
      <c r="A1" s="143" t="s">
        <v>0</v>
      </c>
      <c r="B1" s="144"/>
      <c r="C1" s="148">
        <f>'Cost Certification'!C1:E1</f>
        <v>0</v>
      </c>
      <c r="D1" s="149"/>
      <c r="E1" s="149"/>
      <c r="F1" s="29"/>
      <c r="G1" s="29"/>
      <c r="H1" s="30"/>
      <c r="I1" s="31"/>
    </row>
    <row r="2" spans="1:9">
      <c r="A2" s="145" t="s">
        <v>1</v>
      </c>
      <c r="B2" s="145"/>
      <c r="C2" s="146" t="s">
        <v>2</v>
      </c>
      <c r="D2" s="146"/>
      <c r="E2" s="146" t="s">
        <v>3</v>
      </c>
      <c r="F2" s="145" t="s">
        <v>4</v>
      </c>
      <c r="G2" s="145"/>
      <c r="H2" s="145"/>
      <c r="I2" s="31"/>
    </row>
    <row r="3" spans="1:9" ht="31.5">
      <c r="A3" s="145"/>
      <c r="B3" s="145"/>
      <c r="C3" s="146"/>
      <c r="D3" s="146"/>
      <c r="E3" s="146"/>
      <c r="F3" s="147" t="s">
        <v>5</v>
      </c>
      <c r="G3" s="147"/>
      <c r="H3" s="60" t="s">
        <v>6</v>
      </c>
      <c r="I3" s="32" t="s">
        <v>75</v>
      </c>
    </row>
    <row r="4" spans="1:9">
      <c r="A4" s="112" t="s">
        <v>7</v>
      </c>
      <c r="B4" s="113"/>
      <c r="C4" s="113"/>
      <c r="D4" s="113"/>
      <c r="E4" s="113"/>
      <c r="F4" s="113"/>
      <c r="G4" s="113"/>
      <c r="H4" s="113"/>
      <c r="I4" s="114"/>
    </row>
    <row r="5" spans="1:9">
      <c r="A5" s="109" t="s">
        <v>8</v>
      </c>
      <c r="B5" s="109"/>
      <c r="C5" s="142">
        <f>'Cost Certification'!C5:D5</f>
        <v>0</v>
      </c>
      <c r="D5" s="142"/>
      <c r="E5" s="58">
        <f>'Cost Certification'!E5</f>
        <v>0</v>
      </c>
      <c r="F5" s="106"/>
      <c r="G5" s="106"/>
      <c r="H5" s="47"/>
      <c r="I5" s="42"/>
    </row>
    <row r="6" spans="1:9">
      <c r="A6" s="109" t="s">
        <v>9</v>
      </c>
      <c r="B6" s="109"/>
      <c r="C6" s="142">
        <f>'Cost Certification'!C6:D6</f>
        <v>0</v>
      </c>
      <c r="D6" s="142"/>
      <c r="E6" s="58">
        <f>'Cost Certification'!E6</f>
        <v>0</v>
      </c>
      <c r="F6" s="142">
        <f>'Cost Certification'!F6:G6</f>
        <v>0</v>
      </c>
      <c r="G6" s="142"/>
      <c r="H6" s="47"/>
      <c r="I6" s="42"/>
    </row>
    <row r="7" spans="1:9">
      <c r="A7" s="109" t="s">
        <v>10</v>
      </c>
      <c r="B7" s="109"/>
      <c r="C7" s="142">
        <f>'Cost Certification'!C7:D7</f>
        <v>0</v>
      </c>
      <c r="D7" s="142"/>
      <c r="E7" s="58">
        <f>'Cost Certification'!E7</f>
        <v>0</v>
      </c>
      <c r="F7" s="106"/>
      <c r="G7" s="106"/>
      <c r="H7" s="58">
        <f>'Cost Certification'!H7</f>
        <v>0</v>
      </c>
      <c r="I7" s="42"/>
    </row>
    <row r="8" spans="1:9">
      <c r="A8" s="109" t="s">
        <v>11</v>
      </c>
      <c r="B8" s="109"/>
      <c r="C8" s="142">
        <f>'Cost Certification'!C8:D8</f>
        <v>0</v>
      </c>
      <c r="D8" s="142"/>
      <c r="E8" s="58">
        <f>'Cost Certification'!E8</f>
        <v>0</v>
      </c>
      <c r="F8" s="106"/>
      <c r="G8" s="106"/>
      <c r="H8" s="58">
        <f>'Cost Certification'!H8</f>
        <v>0</v>
      </c>
      <c r="I8" s="42"/>
    </row>
    <row r="9" spans="1:9">
      <c r="A9" s="109" t="s">
        <v>12</v>
      </c>
      <c r="B9" s="109"/>
      <c r="C9" s="142">
        <f>'Cost Certification'!C9:D9</f>
        <v>0</v>
      </c>
      <c r="D9" s="142"/>
      <c r="E9" s="58">
        <f>'Cost Certification'!E9</f>
        <v>0</v>
      </c>
      <c r="F9" s="106"/>
      <c r="G9" s="106"/>
      <c r="H9" s="58">
        <f>'Cost Certification'!H9</f>
        <v>0</v>
      </c>
      <c r="I9" s="42"/>
    </row>
    <row r="10" spans="1:9">
      <c r="A10" s="109" t="s">
        <v>13</v>
      </c>
      <c r="B10" s="109"/>
      <c r="C10" s="142">
        <f>'Cost Certification'!C10:D10</f>
        <v>0</v>
      </c>
      <c r="D10" s="142"/>
      <c r="E10" s="58">
        <f>'Cost Certification'!E10</f>
        <v>0</v>
      </c>
      <c r="F10" s="106"/>
      <c r="G10" s="106"/>
      <c r="H10" s="58">
        <f>'Cost Certification'!H10</f>
        <v>0</v>
      </c>
      <c r="I10" s="42"/>
    </row>
    <row r="11" spans="1:9">
      <c r="A11" s="109" t="s">
        <v>14</v>
      </c>
      <c r="B11" s="109"/>
      <c r="C11" s="142">
        <f>'Cost Certification'!C11:D11</f>
        <v>0</v>
      </c>
      <c r="D11" s="142"/>
      <c r="E11" s="58">
        <f>'Cost Certification'!E11</f>
        <v>0</v>
      </c>
      <c r="F11" s="106"/>
      <c r="G11" s="106"/>
      <c r="H11" s="58">
        <f>'Cost Certification'!H11</f>
        <v>0</v>
      </c>
      <c r="I11" s="42"/>
    </row>
    <row r="12" spans="1:9">
      <c r="A12" s="109" t="s">
        <v>15</v>
      </c>
      <c r="B12" s="109"/>
      <c r="C12" s="142">
        <f>'Cost Certification'!C12:D12</f>
        <v>0</v>
      </c>
      <c r="D12" s="142"/>
      <c r="E12" s="58">
        <f>'Cost Certification'!E12</f>
        <v>0</v>
      </c>
      <c r="F12" s="106"/>
      <c r="G12" s="106"/>
      <c r="H12" s="58">
        <f>'Cost Certification'!H12</f>
        <v>0</v>
      </c>
      <c r="I12" s="42"/>
    </row>
    <row r="13" spans="1:9">
      <c r="A13" s="109" t="s">
        <v>16</v>
      </c>
      <c r="B13" s="109"/>
      <c r="C13" s="142">
        <f>'Cost Certification'!C13:D13</f>
        <v>0</v>
      </c>
      <c r="D13" s="142"/>
      <c r="E13" s="58">
        <f>'Cost Certification'!E13</f>
        <v>0</v>
      </c>
      <c r="F13" s="106"/>
      <c r="G13" s="106"/>
      <c r="H13" s="58">
        <f>'Cost Certification'!H13</f>
        <v>0</v>
      </c>
      <c r="I13" s="42"/>
    </row>
    <row r="14" spans="1:9">
      <c r="A14" s="109" t="s">
        <v>17</v>
      </c>
      <c r="B14" s="109"/>
      <c r="C14" s="142">
        <f>'Cost Certification'!C14:D14</f>
        <v>0</v>
      </c>
      <c r="D14" s="142"/>
      <c r="E14" s="58">
        <f>'Cost Certification'!E14</f>
        <v>0</v>
      </c>
      <c r="F14" s="106"/>
      <c r="G14" s="106"/>
      <c r="H14" s="58">
        <f>'Cost Certification'!H14</f>
        <v>0</v>
      </c>
      <c r="I14" s="42"/>
    </row>
    <row r="15" spans="1:9">
      <c r="A15" s="109" t="s">
        <v>18</v>
      </c>
      <c r="B15" s="109"/>
      <c r="C15" s="142">
        <f>'Cost Certification'!C15:D15</f>
        <v>0</v>
      </c>
      <c r="D15" s="142"/>
      <c r="E15" s="58">
        <f>'Cost Certification'!E15</f>
        <v>0</v>
      </c>
      <c r="F15" s="106"/>
      <c r="G15" s="106"/>
      <c r="H15" s="58">
        <f>'Cost Certification'!H15</f>
        <v>0</v>
      </c>
      <c r="I15" s="42"/>
    </row>
    <row r="16" spans="1:9">
      <c r="A16" s="109" t="s">
        <v>19</v>
      </c>
      <c r="B16" s="109"/>
      <c r="C16" s="142">
        <f>'Cost Certification'!C16:D16</f>
        <v>0</v>
      </c>
      <c r="D16" s="142"/>
      <c r="E16" s="58">
        <f>'Cost Certification'!E16</f>
        <v>0</v>
      </c>
      <c r="F16" s="106"/>
      <c r="G16" s="106"/>
      <c r="H16" s="58">
        <f>'Cost Certification'!H16</f>
        <v>0</v>
      </c>
      <c r="I16" s="42"/>
    </row>
    <row r="17" spans="1:9">
      <c r="A17" s="109" t="s">
        <v>20</v>
      </c>
      <c r="B17" s="109"/>
      <c r="C17" s="142">
        <f>'Cost Certification'!C17:D17</f>
        <v>0</v>
      </c>
      <c r="D17" s="142"/>
      <c r="E17" s="58">
        <f>'Cost Certification'!E17</f>
        <v>0</v>
      </c>
      <c r="F17" s="106"/>
      <c r="G17" s="106"/>
      <c r="H17" s="58">
        <f>'Cost Certification'!H17</f>
        <v>0</v>
      </c>
      <c r="I17" s="42"/>
    </row>
    <row r="18" spans="1:9">
      <c r="A18" s="131" t="s">
        <v>21</v>
      </c>
      <c r="B18" s="131"/>
      <c r="C18" s="108">
        <f>SUM(C5:C17)</f>
        <v>0</v>
      </c>
      <c r="D18" s="108"/>
      <c r="E18" s="49">
        <f>SUM(E5:E17)</f>
        <v>0</v>
      </c>
      <c r="F18" s="108">
        <f>SUM(F6:F17)</f>
        <v>0</v>
      </c>
      <c r="G18" s="108"/>
      <c r="H18" s="49">
        <f>SUM(H7:H17)</f>
        <v>0</v>
      </c>
      <c r="I18" s="49">
        <f>SUM(I5:I17)</f>
        <v>0</v>
      </c>
    </row>
    <row r="19" spans="1:9">
      <c r="A19" s="112" t="s">
        <v>22</v>
      </c>
      <c r="B19" s="113"/>
      <c r="C19" s="113"/>
      <c r="D19" s="113"/>
      <c r="E19" s="113"/>
      <c r="F19" s="113"/>
      <c r="G19" s="113"/>
      <c r="H19" s="113"/>
      <c r="I19" s="114"/>
    </row>
    <row r="20" spans="1:9">
      <c r="A20" s="103" t="s">
        <v>23</v>
      </c>
      <c r="B20" s="103"/>
      <c r="C20" s="142">
        <f>'Cost Certification'!C20:D20</f>
        <v>0</v>
      </c>
      <c r="D20" s="142"/>
      <c r="E20" s="58">
        <f>'Cost Certification'!E20</f>
        <v>0</v>
      </c>
      <c r="F20" s="106"/>
      <c r="G20" s="106"/>
      <c r="H20" s="58">
        <f>'Cost Certification'!H20</f>
        <v>0</v>
      </c>
      <c r="I20" s="42"/>
    </row>
    <row r="21" spans="1:9">
      <c r="A21" s="103" t="s">
        <v>24</v>
      </c>
      <c r="B21" s="103"/>
      <c r="C21" s="142">
        <f>'Cost Certification'!C21:D21</f>
        <v>0</v>
      </c>
      <c r="D21" s="142"/>
      <c r="E21" s="58">
        <f>'Cost Certification'!E21</f>
        <v>0</v>
      </c>
      <c r="F21" s="106"/>
      <c r="G21" s="106"/>
      <c r="H21" s="58">
        <f>'Cost Certification'!H21</f>
        <v>0</v>
      </c>
      <c r="I21" s="42"/>
    </row>
    <row r="22" spans="1:9">
      <c r="A22" s="103" t="s">
        <v>25</v>
      </c>
      <c r="B22" s="103"/>
      <c r="C22" s="142">
        <f>'Cost Certification'!C22:D22</f>
        <v>0</v>
      </c>
      <c r="D22" s="142"/>
      <c r="E22" s="58">
        <f>'Cost Certification'!E22</f>
        <v>0</v>
      </c>
      <c r="F22" s="142">
        <f>'Cost Certification'!F22:G22</f>
        <v>0</v>
      </c>
      <c r="G22" s="142"/>
      <c r="H22" s="58">
        <f>'Cost Certification'!H22</f>
        <v>0</v>
      </c>
      <c r="I22" s="42"/>
    </row>
    <row r="23" spans="1:9">
      <c r="A23" s="23" t="s">
        <v>26</v>
      </c>
      <c r="B23" s="24">
        <f>'Cost Certification'!B23</f>
        <v>0</v>
      </c>
      <c r="C23" s="142">
        <f>'Cost Certification'!C23:D23</f>
        <v>0</v>
      </c>
      <c r="D23" s="142"/>
      <c r="E23" s="58">
        <f>'Cost Certification'!E23</f>
        <v>0</v>
      </c>
      <c r="F23" s="142">
        <f>'Cost Certification'!F23:G23</f>
        <v>0</v>
      </c>
      <c r="G23" s="142"/>
      <c r="H23" s="58">
        <f>'Cost Certification'!H23</f>
        <v>0</v>
      </c>
      <c r="I23" s="42"/>
    </row>
    <row r="24" spans="1:9">
      <c r="A24" s="99" t="s">
        <v>21</v>
      </c>
      <c r="B24" s="100"/>
      <c r="C24" s="104">
        <f>SUM(C20:C23)</f>
        <v>0</v>
      </c>
      <c r="D24" s="104"/>
      <c r="E24" s="53">
        <f>SUM(E20:E23)</f>
        <v>0</v>
      </c>
      <c r="F24" s="104">
        <f>SUM(F22:F23)</f>
        <v>0</v>
      </c>
      <c r="G24" s="104"/>
      <c r="H24" s="53">
        <f>SUM(H20:H23)</f>
        <v>0</v>
      </c>
      <c r="I24" s="53">
        <f>SUM(I20:I23)</f>
        <v>0</v>
      </c>
    </row>
    <row r="25" spans="1:9">
      <c r="A25" s="112" t="s">
        <v>27</v>
      </c>
      <c r="B25" s="113"/>
      <c r="C25" s="113"/>
      <c r="D25" s="113"/>
      <c r="E25" s="113"/>
      <c r="F25" s="113"/>
      <c r="G25" s="113"/>
      <c r="H25" s="113"/>
      <c r="I25" s="114"/>
    </row>
    <row r="26" spans="1:9">
      <c r="A26" s="109" t="s">
        <v>28</v>
      </c>
      <c r="B26" s="109"/>
      <c r="C26" s="142">
        <f>'Cost Certification'!C26:D26</f>
        <v>0</v>
      </c>
      <c r="D26" s="142"/>
      <c r="E26" s="58">
        <f>'Cost Certification'!E26</f>
        <v>0</v>
      </c>
      <c r="F26" s="106"/>
      <c r="G26" s="106"/>
      <c r="H26" s="58">
        <f>'Cost Certification'!H26</f>
        <v>0</v>
      </c>
      <c r="I26" s="42"/>
    </row>
    <row r="27" spans="1:9">
      <c r="A27" s="109" t="s">
        <v>29</v>
      </c>
      <c r="B27" s="109"/>
      <c r="C27" s="142">
        <f>'Cost Certification'!C27:D27</f>
        <v>0</v>
      </c>
      <c r="D27" s="142"/>
      <c r="E27" s="58">
        <f>'Cost Certification'!E27</f>
        <v>0</v>
      </c>
      <c r="F27" s="106"/>
      <c r="G27" s="106"/>
      <c r="H27" s="58">
        <f>'Cost Certification'!H27</f>
        <v>0</v>
      </c>
      <c r="I27" s="42"/>
    </row>
    <row r="28" spans="1:9">
      <c r="A28" s="109" t="s">
        <v>30</v>
      </c>
      <c r="B28" s="109"/>
      <c r="C28" s="142">
        <f>'Cost Certification'!C28:D28</f>
        <v>0</v>
      </c>
      <c r="D28" s="142"/>
      <c r="E28" s="58">
        <f>'Cost Certification'!E28</f>
        <v>0</v>
      </c>
      <c r="F28" s="106"/>
      <c r="G28" s="106"/>
      <c r="H28" s="58">
        <f>'Cost Certification'!H28</f>
        <v>0</v>
      </c>
      <c r="I28" s="42"/>
    </row>
    <row r="29" spans="1:9">
      <c r="A29" s="110" t="s">
        <v>31</v>
      </c>
      <c r="B29" s="111"/>
      <c r="C29" s="142">
        <f>'Cost Certification'!C29:D29</f>
        <v>0</v>
      </c>
      <c r="D29" s="142"/>
      <c r="E29" s="58">
        <f>'Cost Certification'!E29</f>
        <v>0</v>
      </c>
      <c r="F29" s="106"/>
      <c r="G29" s="106"/>
      <c r="H29" s="58">
        <f>'Cost Certification'!H29</f>
        <v>0</v>
      </c>
      <c r="I29" s="42"/>
    </row>
    <row r="30" spans="1:9">
      <c r="A30" s="99" t="s">
        <v>21</v>
      </c>
      <c r="B30" s="100"/>
      <c r="C30" s="104">
        <f>SUM(C26:C29)</f>
        <v>0</v>
      </c>
      <c r="D30" s="104"/>
      <c r="E30" s="53">
        <f>SUM(E26:E29)</f>
        <v>0</v>
      </c>
      <c r="F30" s="105"/>
      <c r="G30" s="105"/>
      <c r="H30" s="53">
        <f>SUM(H26:H29)</f>
        <v>0</v>
      </c>
      <c r="I30" s="53">
        <f>SUM(I26:I29)</f>
        <v>0</v>
      </c>
    </row>
    <row r="31" spans="1:9">
      <c r="A31" s="112" t="s">
        <v>32</v>
      </c>
      <c r="B31" s="113"/>
      <c r="C31" s="113"/>
      <c r="D31" s="113"/>
      <c r="E31" s="113"/>
      <c r="F31" s="113"/>
      <c r="G31" s="113"/>
      <c r="H31" s="113"/>
      <c r="I31" s="114"/>
    </row>
    <row r="32" spans="1:9">
      <c r="A32" s="103" t="s">
        <v>33</v>
      </c>
      <c r="B32" s="103"/>
      <c r="C32" s="142">
        <f>'Cost Certification'!C32:D32</f>
        <v>0</v>
      </c>
      <c r="D32" s="142"/>
      <c r="E32" s="58">
        <f>'Cost Certification'!E32</f>
        <v>0</v>
      </c>
      <c r="F32" s="106"/>
      <c r="G32" s="106"/>
      <c r="H32" s="58">
        <f>'Cost Certification'!H32</f>
        <v>0</v>
      </c>
      <c r="I32" s="42"/>
    </row>
    <row r="33" spans="1:9">
      <c r="A33" s="103" t="s">
        <v>34</v>
      </c>
      <c r="B33" s="103"/>
      <c r="C33" s="142">
        <f>'Cost Certification'!C33:D33</f>
        <v>0</v>
      </c>
      <c r="D33" s="142"/>
      <c r="E33" s="58">
        <f>'Cost Certification'!E33</f>
        <v>0</v>
      </c>
      <c r="F33" s="106"/>
      <c r="G33" s="106"/>
      <c r="H33" s="58">
        <f>'Cost Certification'!H33</f>
        <v>0</v>
      </c>
      <c r="I33" s="42"/>
    </row>
    <row r="34" spans="1:9">
      <c r="A34" s="103" t="s">
        <v>35</v>
      </c>
      <c r="B34" s="103"/>
      <c r="C34" s="142">
        <f>'Cost Certification'!C34:D34</f>
        <v>0</v>
      </c>
      <c r="D34" s="142"/>
      <c r="E34" s="58">
        <f>'Cost Certification'!E34</f>
        <v>0</v>
      </c>
      <c r="F34" s="106"/>
      <c r="G34" s="106"/>
      <c r="H34" s="58">
        <f>'Cost Certification'!H34</f>
        <v>0</v>
      </c>
      <c r="I34" s="42"/>
    </row>
    <row r="35" spans="1:9">
      <c r="A35" s="103" t="s">
        <v>36</v>
      </c>
      <c r="B35" s="103"/>
      <c r="C35" s="142">
        <f>'Cost Certification'!C35:D35</f>
        <v>0</v>
      </c>
      <c r="D35" s="142"/>
      <c r="E35" s="58">
        <f>'Cost Certification'!E35</f>
        <v>0</v>
      </c>
      <c r="F35" s="106"/>
      <c r="G35" s="106"/>
      <c r="H35" s="58">
        <f>'Cost Certification'!H35</f>
        <v>0</v>
      </c>
      <c r="I35" s="42"/>
    </row>
    <row r="36" spans="1:9">
      <c r="A36" s="103" t="s">
        <v>37</v>
      </c>
      <c r="B36" s="103"/>
      <c r="C36" s="142">
        <f>'Cost Certification'!C36:D36</f>
        <v>0</v>
      </c>
      <c r="D36" s="142"/>
      <c r="E36" s="58">
        <f>'Cost Certification'!E36</f>
        <v>0</v>
      </c>
      <c r="F36" s="106"/>
      <c r="G36" s="106"/>
      <c r="H36" s="58">
        <f>'Cost Certification'!H36</f>
        <v>0</v>
      </c>
      <c r="I36" s="42"/>
    </row>
    <row r="37" spans="1:9">
      <c r="A37" s="103" t="s">
        <v>38</v>
      </c>
      <c r="B37" s="103"/>
      <c r="C37" s="142">
        <f>'Cost Certification'!C37:D37</f>
        <v>0</v>
      </c>
      <c r="D37" s="142"/>
      <c r="E37" s="58">
        <f>'Cost Certification'!E37</f>
        <v>0</v>
      </c>
      <c r="F37" s="106"/>
      <c r="G37" s="106"/>
      <c r="H37" s="47"/>
      <c r="I37" s="42"/>
    </row>
    <row r="38" spans="1:9">
      <c r="A38" s="10" t="s">
        <v>26</v>
      </c>
      <c r="B38" s="25">
        <f>'Cost Certification'!B38</f>
        <v>0</v>
      </c>
      <c r="C38" s="142">
        <f>'Cost Certification'!C38:D38</f>
        <v>0</v>
      </c>
      <c r="D38" s="142"/>
      <c r="E38" s="58">
        <f>'Cost Certification'!E38</f>
        <v>0</v>
      </c>
      <c r="F38" s="142">
        <f>'Cost Certification'!F38:G38</f>
        <v>0</v>
      </c>
      <c r="G38" s="142"/>
      <c r="H38" s="58">
        <f>'Cost Certification'!H38</f>
        <v>0</v>
      </c>
      <c r="I38" s="42"/>
    </row>
    <row r="39" spans="1:9">
      <c r="A39" s="99" t="s">
        <v>21</v>
      </c>
      <c r="B39" s="100"/>
      <c r="C39" s="108">
        <f>SUM(C32:C38)</f>
        <v>0</v>
      </c>
      <c r="D39" s="108"/>
      <c r="E39" s="49">
        <f>SUM(E32:E38)</f>
        <v>0</v>
      </c>
      <c r="F39" s="108">
        <f>SUM(F38)</f>
        <v>0</v>
      </c>
      <c r="G39" s="108"/>
      <c r="H39" s="49">
        <f>SUM(H32:H38)</f>
        <v>0</v>
      </c>
      <c r="I39" s="49">
        <f>SUM(I32:I38)</f>
        <v>0</v>
      </c>
    </row>
    <row r="40" spans="1:9">
      <c r="A40" s="79" t="s">
        <v>39</v>
      </c>
      <c r="B40" s="80"/>
      <c r="C40" s="80"/>
      <c r="D40" s="80"/>
      <c r="E40" s="80"/>
      <c r="F40" s="80"/>
      <c r="G40" s="80"/>
      <c r="H40" s="80"/>
      <c r="I40" s="81"/>
    </row>
    <row r="41" spans="1:9">
      <c r="A41" s="103" t="s">
        <v>40</v>
      </c>
      <c r="B41" s="103"/>
      <c r="C41" s="142">
        <f>'Cost Certification'!C41:D41</f>
        <v>0</v>
      </c>
      <c r="D41" s="142"/>
      <c r="E41" s="58">
        <f>'Cost Certification'!E41</f>
        <v>0</v>
      </c>
      <c r="F41" s="106"/>
      <c r="G41" s="106"/>
      <c r="H41" s="47"/>
      <c r="I41" s="42"/>
    </row>
    <row r="42" spans="1:9">
      <c r="A42" s="103" t="s">
        <v>41</v>
      </c>
      <c r="B42" s="103"/>
      <c r="C42" s="142">
        <f>'Cost Certification'!C42:D42</f>
        <v>0</v>
      </c>
      <c r="D42" s="142"/>
      <c r="E42" s="58">
        <f>'Cost Certification'!E42</f>
        <v>0</v>
      </c>
      <c r="F42" s="106"/>
      <c r="G42" s="106"/>
      <c r="H42" s="47"/>
      <c r="I42" s="42"/>
    </row>
    <row r="43" spans="1:9">
      <c r="A43" s="103" t="s">
        <v>42</v>
      </c>
      <c r="B43" s="103"/>
      <c r="C43" s="142">
        <f>'Cost Certification'!C43:D43</f>
        <v>0</v>
      </c>
      <c r="D43" s="142"/>
      <c r="E43" s="58">
        <f>'Cost Certification'!E43</f>
        <v>0</v>
      </c>
      <c r="F43" s="106"/>
      <c r="G43" s="106"/>
      <c r="H43" s="47"/>
      <c r="I43" s="42"/>
    </row>
    <row r="44" spans="1:9">
      <c r="A44" s="103" t="s">
        <v>43</v>
      </c>
      <c r="B44" s="103"/>
      <c r="C44" s="142">
        <f>'Cost Certification'!C44:D44</f>
        <v>0</v>
      </c>
      <c r="D44" s="142"/>
      <c r="E44" s="58">
        <f>'Cost Certification'!E44</f>
        <v>0</v>
      </c>
      <c r="F44" s="106"/>
      <c r="G44" s="106"/>
      <c r="H44" s="47"/>
      <c r="I44" s="42"/>
    </row>
    <row r="45" spans="1:9">
      <c r="A45" s="103" t="s">
        <v>44</v>
      </c>
      <c r="B45" s="103"/>
      <c r="C45" s="142">
        <f>'Cost Certification'!C45:D45</f>
        <v>0</v>
      </c>
      <c r="D45" s="142"/>
      <c r="E45" s="58">
        <f>'Cost Certification'!E45</f>
        <v>0</v>
      </c>
      <c r="F45" s="106"/>
      <c r="G45" s="106"/>
      <c r="H45" s="47"/>
      <c r="I45" s="42"/>
    </row>
    <row r="46" spans="1:9">
      <c r="A46" s="10" t="s">
        <v>26</v>
      </c>
      <c r="B46" s="25">
        <f>'Cost Certification'!B46</f>
        <v>0</v>
      </c>
      <c r="C46" s="142">
        <f>'Cost Certification'!C46:D46</f>
        <v>0</v>
      </c>
      <c r="D46" s="142"/>
      <c r="E46" s="58">
        <f>'Cost Certification'!E46</f>
        <v>0</v>
      </c>
      <c r="F46" s="142">
        <f>'Cost Certification'!F46:G46</f>
        <v>0</v>
      </c>
      <c r="G46" s="142"/>
      <c r="H46" s="58">
        <f>'Cost Certification'!H46</f>
        <v>0</v>
      </c>
      <c r="I46" s="42"/>
    </row>
    <row r="47" spans="1:9">
      <c r="A47" s="99" t="s">
        <v>21</v>
      </c>
      <c r="B47" s="100"/>
      <c r="C47" s="104">
        <f>SUM(C41:C46)</f>
        <v>0</v>
      </c>
      <c r="D47" s="104"/>
      <c r="E47" s="53">
        <f>SUM(E41:E46)</f>
        <v>0</v>
      </c>
      <c r="F47" s="104">
        <f>SUM(F41:F46)</f>
        <v>0</v>
      </c>
      <c r="G47" s="104"/>
      <c r="H47" s="53">
        <f>SUM(H41:H46)</f>
        <v>0</v>
      </c>
      <c r="I47" s="53">
        <f>SUM(I41:I46)</f>
        <v>0</v>
      </c>
    </row>
    <row r="48" spans="1:9">
      <c r="A48" s="150" t="s">
        <v>45</v>
      </c>
      <c r="B48" s="150"/>
      <c r="C48" s="151">
        <f>C18+C24+C30+C39+C47</f>
        <v>0</v>
      </c>
      <c r="D48" s="151"/>
      <c r="E48" s="59">
        <f>E18+E24+E30+E39+E47</f>
        <v>0</v>
      </c>
      <c r="F48" s="151">
        <f>F18+F24+F39+F47</f>
        <v>0</v>
      </c>
      <c r="G48" s="151"/>
      <c r="H48" s="59">
        <f>H18+H24+H30+H39+H47</f>
        <v>0</v>
      </c>
      <c r="I48" s="59">
        <f>I18+I24+I30+I39+I47</f>
        <v>0</v>
      </c>
    </row>
    <row r="49" spans="1:9">
      <c r="A49" s="79" t="s">
        <v>46</v>
      </c>
      <c r="B49" s="80"/>
      <c r="C49" s="80"/>
      <c r="D49" s="80"/>
      <c r="E49" s="80"/>
      <c r="F49" s="80"/>
      <c r="G49" s="80"/>
      <c r="H49" s="80"/>
      <c r="I49" s="81"/>
    </row>
    <row r="50" spans="1:9">
      <c r="A50" s="103" t="s">
        <v>47</v>
      </c>
      <c r="B50" s="103"/>
      <c r="C50" s="142">
        <f>'Cost Certification'!C50:D50</f>
        <v>0</v>
      </c>
      <c r="D50" s="142"/>
      <c r="E50" s="58">
        <f>'Cost Certification'!E50</f>
        <v>0</v>
      </c>
      <c r="F50" s="106"/>
      <c r="G50" s="106"/>
      <c r="H50" s="47"/>
      <c r="I50" s="42"/>
    </row>
    <row r="51" spans="1:9">
      <c r="A51" s="103" t="s">
        <v>48</v>
      </c>
      <c r="B51" s="103"/>
      <c r="C51" s="142">
        <f>'Cost Certification'!C51:D51</f>
        <v>0</v>
      </c>
      <c r="D51" s="142"/>
      <c r="E51" s="58">
        <f>'Cost Certification'!E51</f>
        <v>0</v>
      </c>
      <c r="F51" s="106"/>
      <c r="G51" s="106"/>
      <c r="H51" s="47"/>
      <c r="I51" s="42"/>
    </row>
    <row r="52" spans="1:9">
      <c r="A52" s="103" t="s">
        <v>49</v>
      </c>
      <c r="B52" s="103"/>
      <c r="C52" s="142">
        <f>'Cost Certification'!C52:D52</f>
        <v>0</v>
      </c>
      <c r="D52" s="142"/>
      <c r="E52" s="58">
        <f>'Cost Certification'!E52</f>
        <v>0</v>
      </c>
      <c r="F52" s="106"/>
      <c r="G52" s="106"/>
      <c r="H52" s="47"/>
      <c r="I52" s="42"/>
    </row>
    <row r="53" spans="1:9">
      <c r="A53" s="152" t="s">
        <v>21</v>
      </c>
      <c r="B53" s="153"/>
      <c r="C53" s="104">
        <f>SUM(C50:C52)</f>
        <v>0</v>
      </c>
      <c r="D53" s="104"/>
      <c r="E53" s="53">
        <f>SUM(E50:E52)</f>
        <v>0</v>
      </c>
      <c r="F53" s="105"/>
      <c r="G53" s="105"/>
      <c r="H53" s="52"/>
      <c r="I53" s="53">
        <f>SUM(I50:I52)</f>
        <v>0</v>
      </c>
    </row>
    <row r="54" spans="1:9">
      <c r="A54" s="79" t="s">
        <v>50</v>
      </c>
      <c r="B54" s="80"/>
      <c r="C54" s="80"/>
      <c r="D54" s="80"/>
      <c r="E54" s="80"/>
      <c r="F54" s="80"/>
      <c r="G54" s="80"/>
      <c r="H54" s="80"/>
      <c r="I54" s="81"/>
    </row>
    <row r="55" spans="1:9">
      <c r="A55" s="103" t="s">
        <v>51</v>
      </c>
      <c r="B55" s="103"/>
      <c r="C55" s="142">
        <f>'Cost Certification'!C55:D55</f>
        <v>0</v>
      </c>
      <c r="D55" s="142"/>
      <c r="E55" s="58">
        <f>'Cost Certification'!E55</f>
        <v>0</v>
      </c>
      <c r="F55" s="106"/>
      <c r="G55" s="106"/>
      <c r="H55" s="58">
        <f>'Cost Certification'!H55</f>
        <v>0</v>
      </c>
      <c r="I55" s="42"/>
    </row>
    <row r="56" spans="1:9">
      <c r="A56" s="103" t="s">
        <v>52</v>
      </c>
      <c r="B56" s="103"/>
      <c r="C56" s="142">
        <f>'Cost Certification'!C56:D56</f>
        <v>0</v>
      </c>
      <c r="D56" s="142"/>
      <c r="E56" s="58">
        <f>'Cost Certification'!E56</f>
        <v>0</v>
      </c>
      <c r="F56" s="106"/>
      <c r="G56" s="106"/>
      <c r="H56" s="58">
        <f>'Cost Certification'!H56</f>
        <v>0</v>
      </c>
      <c r="I56" s="42"/>
    </row>
    <row r="57" spans="1:9">
      <c r="A57" s="99" t="s">
        <v>21</v>
      </c>
      <c r="B57" s="100"/>
      <c r="C57" s="104">
        <f>SUM(C55:C56)</f>
        <v>0</v>
      </c>
      <c r="D57" s="104"/>
      <c r="E57" s="53">
        <f>SUM(E55:E56)</f>
        <v>0</v>
      </c>
      <c r="F57" s="105"/>
      <c r="G57" s="105"/>
      <c r="H57" s="53">
        <f>SUM(H55:H56)</f>
        <v>0</v>
      </c>
      <c r="I57" s="53">
        <f>SUM(I55:I56)</f>
        <v>0</v>
      </c>
    </row>
    <row r="58" spans="1:9">
      <c r="A58" s="79" t="s">
        <v>53</v>
      </c>
      <c r="B58" s="80"/>
      <c r="C58" s="80"/>
      <c r="D58" s="80"/>
      <c r="E58" s="80"/>
      <c r="F58" s="80"/>
      <c r="G58" s="80"/>
      <c r="H58" s="80"/>
      <c r="I58" s="81"/>
    </row>
    <row r="59" spans="1:9">
      <c r="A59" s="103" t="s">
        <v>54</v>
      </c>
      <c r="B59" s="103"/>
      <c r="C59" s="142">
        <f>'Cost Certification'!C59:D59</f>
        <v>0</v>
      </c>
      <c r="D59" s="142"/>
      <c r="E59" s="58">
        <f>'Cost Certification'!E59</f>
        <v>0</v>
      </c>
      <c r="F59" s="106"/>
      <c r="G59" s="106"/>
      <c r="H59" s="47"/>
      <c r="I59" s="42"/>
    </row>
    <row r="60" spans="1:9">
      <c r="A60" s="103" t="s">
        <v>55</v>
      </c>
      <c r="B60" s="103"/>
      <c r="C60" s="142">
        <f>'Cost Certification'!C60:D60</f>
        <v>0</v>
      </c>
      <c r="D60" s="142"/>
      <c r="E60" s="58">
        <f>'Cost Certification'!E60</f>
        <v>0</v>
      </c>
      <c r="F60" s="106"/>
      <c r="G60" s="106"/>
      <c r="H60" s="47"/>
      <c r="I60" s="42"/>
    </row>
    <row r="61" spans="1:9">
      <c r="A61" s="103" t="s">
        <v>56</v>
      </c>
      <c r="B61" s="103"/>
      <c r="C61" s="142">
        <f>'Cost Certification'!C61:D61</f>
        <v>0</v>
      </c>
      <c r="D61" s="142"/>
      <c r="E61" s="58">
        <f>'Cost Certification'!E61</f>
        <v>0</v>
      </c>
      <c r="F61" s="106"/>
      <c r="G61" s="106"/>
      <c r="H61" s="47"/>
      <c r="I61" s="42"/>
    </row>
    <row r="62" spans="1:9">
      <c r="A62" s="103" t="s">
        <v>57</v>
      </c>
      <c r="B62" s="103"/>
      <c r="C62" s="142">
        <f>'Cost Certification'!C62:D62</f>
        <v>0</v>
      </c>
      <c r="D62" s="142"/>
      <c r="E62" s="58">
        <f>'Cost Certification'!E62</f>
        <v>0</v>
      </c>
      <c r="F62" s="106"/>
      <c r="G62" s="106"/>
      <c r="H62" s="47"/>
      <c r="I62" s="42"/>
    </row>
    <row r="63" spans="1:9">
      <c r="A63" s="11" t="s">
        <v>26</v>
      </c>
      <c r="B63" s="28">
        <f>'Cost Certification'!B63</f>
        <v>0</v>
      </c>
      <c r="C63" s="142">
        <f>'Cost Certification'!C63:D63</f>
        <v>0</v>
      </c>
      <c r="D63" s="142"/>
      <c r="E63" s="58">
        <f>'Cost Certification'!E63</f>
        <v>0</v>
      </c>
      <c r="F63" s="142">
        <f>'Cost Certification'!F63:G63</f>
        <v>0</v>
      </c>
      <c r="G63" s="142"/>
      <c r="H63" s="58">
        <f>'Cost Certification'!H63</f>
        <v>0</v>
      </c>
      <c r="I63" s="42"/>
    </row>
    <row r="64" spans="1:9">
      <c r="A64" s="99" t="s">
        <v>21</v>
      </c>
      <c r="B64" s="100"/>
      <c r="C64" s="101">
        <f>SUM(C59:C63)</f>
        <v>0</v>
      </c>
      <c r="D64" s="101"/>
      <c r="E64" s="48">
        <f>SUM(E59:E63)</f>
        <v>0</v>
      </c>
      <c r="F64" s="101">
        <f>SUM(F63)</f>
        <v>0</v>
      </c>
      <c r="G64" s="101"/>
      <c r="H64" s="48">
        <f>SUM(H63)</f>
        <v>0</v>
      </c>
      <c r="I64" s="48">
        <f>SUM(I59:I63)</f>
        <v>0</v>
      </c>
    </row>
    <row r="65" spans="1:10">
      <c r="A65" s="138" t="s">
        <v>45</v>
      </c>
      <c r="B65" s="139"/>
      <c r="C65" s="72">
        <f>C57+C64+C53</f>
        <v>0</v>
      </c>
      <c r="D65" s="73"/>
      <c r="E65" s="53">
        <f>E57+E64+E53</f>
        <v>0</v>
      </c>
      <c r="F65" s="72">
        <f>F64</f>
        <v>0</v>
      </c>
      <c r="G65" s="73"/>
      <c r="H65" s="53">
        <f>H57+H64</f>
        <v>0</v>
      </c>
      <c r="I65" s="53">
        <f>I57+I64+I53</f>
        <v>0</v>
      </c>
    </row>
    <row r="66" spans="1:10">
      <c r="A66" s="138" t="s">
        <v>58</v>
      </c>
      <c r="B66" s="139"/>
      <c r="C66" s="72">
        <f>C48</f>
        <v>0</v>
      </c>
      <c r="D66" s="73"/>
      <c r="E66" s="53">
        <f>E48</f>
        <v>0</v>
      </c>
      <c r="F66" s="72">
        <f>F48</f>
        <v>0</v>
      </c>
      <c r="G66" s="73"/>
      <c r="H66" s="53">
        <f>H48</f>
        <v>0</v>
      </c>
      <c r="I66" s="53">
        <f>I48</f>
        <v>0</v>
      </c>
    </row>
    <row r="67" spans="1:10">
      <c r="A67" s="160" t="s">
        <v>59</v>
      </c>
      <c r="B67" s="160"/>
      <c r="C67" s="161">
        <f>C18+C24+C30+C39+C47+C53+C57+C64</f>
        <v>0</v>
      </c>
      <c r="D67" s="161"/>
      <c r="E67" s="57">
        <f>E18+E24+E30+E39+E47+E53+E57+E64</f>
        <v>0</v>
      </c>
      <c r="F67" s="161">
        <f>F18+F24+F39+F47+F64</f>
        <v>0</v>
      </c>
      <c r="G67" s="161"/>
      <c r="H67" s="2">
        <f>H18+H24+H30+H39+H47+H57+H64</f>
        <v>0</v>
      </c>
      <c r="I67" s="4">
        <f>I18+I24+I30+I39+I47+I57+I64+I53</f>
        <v>0</v>
      </c>
    </row>
    <row r="68" spans="1:10">
      <c r="A68" s="154" t="s">
        <v>60</v>
      </c>
      <c r="B68" s="155"/>
      <c r="C68" s="155"/>
      <c r="D68" s="155"/>
      <c r="E68" s="156"/>
      <c r="F68" s="157">
        <f>'Cost Certification'!F68:G68</f>
        <v>0</v>
      </c>
      <c r="G68" s="157"/>
      <c r="H68" s="56">
        <f>'Cost Certification'!H68</f>
        <v>0</v>
      </c>
      <c r="I68" s="43"/>
    </row>
    <row r="69" spans="1:10">
      <c r="A69" s="85" t="s">
        <v>61</v>
      </c>
      <c r="B69" s="86"/>
      <c r="C69" s="86"/>
      <c r="D69" s="86"/>
      <c r="E69" s="87"/>
      <c r="F69" s="157">
        <f>'Cost Certification'!F69:G69</f>
        <v>0</v>
      </c>
      <c r="G69" s="157"/>
      <c r="H69" s="56">
        <f>'Cost Certification'!H69</f>
        <v>0</v>
      </c>
      <c r="I69" s="42"/>
    </row>
    <row r="70" spans="1:10">
      <c r="A70" s="158" t="s">
        <v>62</v>
      </c>
      <c r="B70" s="158"/>
      <c r="C70" s="158"/>
      <c r="D70" s="158"/>
      <c r="E70" s="158"/>
      <c r="F70" s="159">
        <f>F67-F68-F69</f>
        <v>0</v>
      </c>
      <c r="G70" s="159"/>
      <c r="H70" s="3">
        <f>H67-H68-H69</f>
        <v>0</v>
      </c>
      <c r="I70" s="4">
        <f>I67-I68-I69</f>
        <v>0</v>
      </c>
    </row>
    <row r="71" spans="1:10" ht="31.5" customHeight="1">
      <c r="A71" s="92" t="s">
        <v>63</v>
      </c>
      <c r="B71" s="93"/>
      <c r="C71" s="93"/>
      <c r="D71" s="93"/>
      <c r="E71" s="94"/>
      <c r="F71" s="175"/>
      <c r="G71" s="175"/>
      <c r="H71" s="33">
        <f>'Cost Certification'!H71</f>
        <v>0</v>
      </c>
      <c r="I71" s="162"/>
    </row>
    <row r="72" spans="1:10">
      <c r="A72" s="63" t="s">
        <v>64</v>
      </c>
      <c r="B72" s="64"/>
      <c r="C72" s="64"/>
      <c r="D72" s="64"/>
      <c r="E72" s="65"/>
      <c r="F72" s="180">
        <f>'Cost Certification'!F72:G72</f>
        <v>0</v>
      </c>
      <c r="G72" s="181"/>
      <c r="H72" s="39">
        <f>'Cost Certification'!H72</f>
        <v>0</v>
      </c>
      <c r="I72" s="163"/>
    </row>
    <row r="73" spans="1:10">
      <c r="A73" s="95" t="s">
        <v>65</v>
      </c>
      <c r="B73" s="96"/>
      <c r="C73" s="96"/>
      <c r="D73" s="96"/>
      <c r="E73" s="97"/>
      <c r="F73" s="130">
        <f>F70*F72</f>
        <v>0</v>
      </c>
      <c r="G73" s="130"/>
      <c r="H73" s="45">
        <f>(H70*H71)*H72</f>
        <v>0</v>
      </c>
      <c r="I73" s="163"/>
    </row>
    <row r="74" spans="1:10">
      <c r="A74" s="158" t="s">
        <v>66</v>
      </c>
      <c r="B74" s="158"/>
      <c r="C74" s="158"/>
      <c r="D74" s="158"/>
      <c r="E74" s="158"/>
      <c r="F74" s="159">
        <f>F73</f>
        <v>0</v>
      </c>
      <c r="G74" s="159"/>
      <c r="H74" s="1">
        <f>H73</f>
        <v>0</v>
      </c>
      <c r="I74" s="163"/>
    </row>
    <row r="75" spans="1:10">
      <c r="A75" s="154" t="s">
        <v>67</v>
      </c>
      <c r="B75" s="155"/>
      <c r="C75" s="155"/>
      <c r="D75" s="155"/>
      <c r="E75" s="156"/>
      <c r="F75" s="171">
        <f>'Cost Certification'!F75:G75</f>
        <v>0</v>
      </c>
      <c r="G75" s="171"/>
      <c r="H75" s="55">
        <f>'Cost Certification'!H75</f>
        <v>0</v>
      </c>
      <c r="I75" s="163"/>
    </row>
    <row r="76" spans="1:10">
      <c r="A76" s="172" t="s">
        <v>68</v>
      </c>
      <c r="B76" s="173"/>
      <c r="C76" s="173"/>
      <c r="D76" s="173"/>
      <c r="E76" s="173"/>
      <c r="F76" s="174">
        <f>F74*F75</f>
        <v>0</v>
      </c>
      <c r="G76" s="174"/>
      <c r="H76" s="18">
        <f>H74*H75</f>
        <v>0</v>
      </c>
      <c r="I76" s="164"/>
      <c r="J76" s="14"/>
    </row>
    <row r="77" spans="1:10">
      <c r="A77" s="134" t="s">
        <v>76</v>
      </c>
      <c r="B77" s="179"/>
      <c r="C77" s="179"/>
      <c r="D77" s="179"/>
      <c r="E77" s="179"/>
      <c r="F77" s="179"/>
      <c r="G77" s="179"/>
      <c r="H77" s="135"/>
      <c r="I77" s="34">
        <f>I70</f>
        <v>0</v>
      </c>
      <c r="J77" s="14"/>
    </row>
    <row r="78" spans="1:10" ht="48" customHeight="1">
      <c r="A78" s="90" t="s">
        <v>69</v>
      </c>
      <c r="B78" s="90"/>
      <c r="C78" s="90"/>
      <c r="D78" s="90"/>
      <c r="E78" s="90"/>
      <c r="F78" s="165">
        <f>'Cost Certification'!F77:G77</f>
        <v>0</v>
      </c>
      <c r="G78" s="166"/>
      <c r="H78" s="54">
        <f>'Cost Certification'!H77</f>
        <v>0</v>
      </c>
    </row>
    <row r="79" spans="1:10" ht="47.25" customHeight="1">
      <c r="A79" s="90" t="s">
        <v>70</v>
      </c>
      <c r="B79" s="90"/>
      <c r="C79" s="90"/>
      <c r="D79" s="90"/>
      <c r="E79" s="90"/>
      <c r="F79" s="165">
        <f>'Cost Certification'!F78:G78</f>
        <v>0</v>
      </c>
      <c r="G79" s="166"/>
      <c r="H79" s="54">
        <f>'Cost Certification'!H78</f>
        <v>0</v>
      </c>
    </row>
    <row r="80" spans="1:10" ht="32.25" customHeight="1">
      <c r="A80" s="176" t="s">
        <v>71</v>
      </c>
      <c r="B80" s="177"/>
      <c r="C80" s="177"/>
      <c r="D80" s="177"/>
      <c r="E80" s="177"/>
      <c r="F80" s="177"/>
      <c r="G80" s="177"/>
      <c r="H80" s="178"/>
      <c r="I80" s="35" t="str">
        <f>IF(F81,F81/I77,"")</f>
        <v/>
      </c>
    </row>
    <row r="81" spans="1:9">
      <c r="A81" s="167" t="s">
        <v>77</v>
      </c>
      <c r="B81" s="168"/>
      <c r="C81" s="168"/>
      <c r="D81" s="168"/>
      <c r="E81" s="169"/>
      <c r="F81" s="170"/>
      <c r="G81" s="170"/>
      <c r="H81" s="170"/>
    </row>
    <row r="82" spans="1:9" s="17" customFormat="1" ht="8.25" customHeight="1">
      <c r="A82" s="15"/>
      <c r="B82" s="15"/>
      <c r="C82" s="15"/>
      <c r="D82" s="15"/>
      <c r="E82" s="15"/>
      <c r="F82" s="16"/>
      <c r="G82" s="16"/>
      <c r="H82" s="16"/>
    </row>
    <row r="83" spans="1:9" s="17" customFormat="1" ht="15.75" customHeight="1">
      <c r="A83" s="133" t="s">
        <v>72</v>
      </c>
      <c r="B83" s="133"/>
      <c r="C83" s="133"/>
      <c r="D83" s="133"/>
      <c r="E83" s="133"/>
      <c r="F83" s="133"/>
      <c r="G83" s="133"/>
      <c r="H83" s="133"/>
      <c r="I83" s="133"/>
    </row>
    <row r="84" spans="1:9" s="17" customFormat="1" ht="15.75" customHeight="1">
      <c r="A84" s="133"/>
      <c r="B84" s="133"/>
      <c r="C84" s="133"/>
      <c r="D84" s="133"/>
      <c r="E84" s="133"/>
      <c r="F84" s="133"/>
      <c r="G84" s="133"/>
      <c r="H84" s="133"/>
      <c r="I84" s="133"/>
    </row>
    <row r="85" spans="1:9" s="17" customFormat="1" ht="15.75" customHeight="1">
      <c r="A85" s="133"/>
      <c r="B85" s="133"/>
      <c r="C85" s="133"/>
      <c r="D85" s="133"/>
      <c r="E85" s="133"/>
      <c r="F85" s="133"/>
      <c r="G85" s="133"/>
      <c r="H85" s="133"/>
      <c r="I85" s="133"/>
    </row>
    <row r="86" spans="1:9" ht="8.25" customHeight="1">
      <c r="A86" s="20"/>
      <c r="B86" s="20"/>
      <c r="C86" s="20"/>
      <c r="D86" s="20"/>
      <c r="E86" s="20"/>
      <c r="F86" s="20"/>
      <c r="G86" s="20"/>
      <c r="H86" s="20"/>
      <c r="I86" s="20"/>
    </row>
    <row r="87" spans="1:9" ht="15.75" customHeight="1">
      <c r="A87" s="133" t="s">
        <v>73</v>
      </c>
      <c r="B87" s="133"/>
      <c r="C87" s="133"/>
      <c r="D87" s="133"/>
      <c r="E87" s="133"/>
      <c r="F87" s="133"/>
      <c r="G87" s="133"/>
      <c r="H87" s="133"/>
      <c r="I87" s="133"/>
    </row>
    <row r="88" spans="1:9">
      <c r="A88" s="133"/>
      <c r="B88" s="133"/>
      <c r="C88" s="133"/>
      <c r="D88" s="133"/>
      <c r="E88" s="133"/>
      <c r="F88" s="133"/>
      <c r="G88" s="133"/>
      <c r="H88" s="133"/>
      <c r="I88" s="133"/>
    </row>
    <row r="89" spans="1:9" ht="8.25" customHeight="1"/>
    <row r="90" spans="1:9" ht="20.25" customHeight="1">
      <c r="A90" s="132" t="s">
        <v>74</v>
      </c>
      <c r="B90" s="132"/>
      <c r="C90" s="132"/>
      <c r="D90" s="132"/>
      <c r="E90" s="132"/>
      <c r="F90" s="132"/>
      <c r="G90" s="132"/>
      <c r="H90" s="132"/>
      <c r="I90" s="132"/>
    </row>
    <row r="91" spans="1:9" ht="20.25" customHeight="1">
      <c r="A91" s="132"/>
      <c r="B91" s="132"/>
      <c r="C91" s="132"/>
      <c r="D91" s="132"/>
      <c r="E91" s="132"/>
      <c r="F91" s="132"/>
      <c r="G91" s="132"/>
      <c r="H91" s="132"/>
      <c r="I91" s="132"/>
    </row>
    <row r="93" spans="1:9">
      <c r="I93" s="36"/>
    </row>
    <row r="94" spans="1:9">
      <c r="A94" s="37"/>
      <c r="I94" s="36"/>
    </row>
  </sheetData>
  <sheetProtection algorithmName="SHA-512" hashValue="7CazOgjmWTphzhoE8uaPqKjBlRKAM/LvKvFXqaPT6m5sI1qGVZUWiV7WEdoz5aiFJeIHocEr30nBhsgAuq4OYQ==" saltValue="6wFS/7TvQ58LZfbfL/yEzw==" spinCount="100000" sheet="1" selectLockedCells="1"/>
  <customSheetViews>
    <customSheetView guid="{59492B37-2268-46E6-9DC3-0D0D8380C9B0}">
      <selection activeCell="I33" sqref="I33"/>
      <rowBreaks count="1" manualBreakCount="1">
        <brk id="48" max="8" man="1"/>
      </rowBreaks>
      <pageMargins left="0" right="0" top="0" bottom="0" header="0" footer="0"/>
      <printOptions horizontalCentered="1"/>
      <pageSetup scale="99" orientation="portrait" r:id="rId1"/>
      <headerFooter>
        <oddHeader>&amp;R&amp;K01+033Please Initial ______ Owner / ______ CPA</oddHeader>
        <oddFooter>&amp;L&amp;10&amp;K01+031Page &amp;P of &amp;N&amp;R&amp;10&amp;K01+030Rhode Island Housing&amp;12
&amp;8  Revised 04/14/2016</oddFooter>
      </headerFooter>
    </customSheetView>
  </customSheetViews>
  <mergeCells count="209">
    <mergeCell ref="A90:I91"/>
    <mergeCell ref="I71:I76"/>
    <mergeCell ref="A87:I88"/>
    <mergeCell ref="A83:I85"/>
    <mergeCell ref="A79:E79"/>
    <mergeCell ref="F79:G79"/>
    <mergeCell ref="A81:E81"/>
    <mergeCell ref="F81:H81"/>
    <mergeCell ref="A75:E75"/>
    <mergeCell ref="F75:G75"/>
    <mergeCell ref="A76:E76"/>
    <mergeCell ref="F76:G76"/>
    <mergeCell ref="A78:E78"/>
    <mergeCell ref="F78:G78"/>
    <mergeCell ref="A71:E71"/>
    <mergeCell ref="F71:G71"/>
    <mergeCell ref="A73:E73"/>
    <mergeCell ref="F73:G73"/>
    <mergeCell ref="A74:E74"/>
    <mergeCell ref="F74:G74"/>
    <mergeCell ref="A80:H80"/>
    <mergeCell ref="A77:H77"/>
    <mergeCell ref="A72:E72"/>
    <mergeCell ref="F72:G72"/>
    <mergeCell ref="A68:E68"/>
    <mergeCell ref="F68:G68"/>
    <mergeCell ref="A69:E69"/>
    <mergeCell ref="F69:G69"/>
    <mergeCell ref="A70:E70"/>
    <mergeCell ref="F70:G70"/>
    <mergeCell ref="A66:B66"/>
    <mergeCell ref="C66:D66"/>
    <mergeCell ref="F66:G66"/>
    <mergeCell ref="A67:B67"/>
    <mergeCell ref="C67:D67"/>
    <mergeCell ref="F67:G67"/>
    <mergeCell ref="C63:D63"/>
    <mergeCell ref="F63:G63"/>
    <mergeCell ref="A64:B64"/>
    <mergeCell ref="C64:D64"/>
    <mergeCell ref="F64:G64"/>
    <mergeCell ref="A65:B65"/>
    <mergeCell ref="C65:D65"/>
    <mergeCell ref="F65:G65"/>
    <mergeCell ref="A61:B61"/>
    <mergeCell ref="C61:D61"/>
    <mergeCell ref="F61:G61"/>
    <mergeCell ref="A62:B62"/>
    <mergeCell ref="C62:D62"/>
    <mergeCell ref="F62:G62"/>
    <mergeCell ref="A59:B59"/>
    <mergeCell ref="C59:D59"/>
    <mergeCell ref="F59:G59"/>
    <mergeCell ref="A60:B60"/>
    <mergeCell ref="C60:D60"/>
    <mergeCell ref="F60:G60"/>
    <mergeCell ref="A58:I58"/>
    <mergeCell ref="A56:B56"/>
    <mergeCell ref="C56:D56"/>
    <mergeCell ref="F56:G56"/>
    <mergeCell ref="A57:B57"/>
    <mergeCell ref="C57:D57"/>
    <mergeCell ref="F57:G57"/>
    <mergeCell ref="A55:B55"/>
    <mergeCell ref="C55:D55"/>
    <mergeCell ref="F55:G55"/>
    <mergeCell ref="A54:I54"/>
    <mergeCell ref="A52:B52"/>
    <mergeCell ref="C52:D52"/>
    <mergeCell ref="F52:G52"/>
    <mergeCell ref="A53:B53"/>
    <mergeCell ref="C53:D53"/>
    <mergeCell ref="F53:G53"/>
    <mergeCell ref="A50:B50"/>
    <mergeCell ref="C50:D50"/>
    <mergeCell ref="F50:G50"/>
    <mergeCell ref="A51:B51"/>
    <mergeCell ref="C51:D51"/>
    <mergeCell ref="F51:G51"/>
    <mergeCell ref="A49:I49"/>
    <mergeCell ref="A45:B45"/>
    <mergeCell ref="C45:D45"/>
    <mergeCell ref="F45:G45"/>
    <mergeCell ref="C46:D46"/>
    <mergeCell ref="F46:G46"/>
    <mergeCell ref="A47:B47"/>
    <mergeCell ref="C47:D47"/>
    <mergeCell ref="F47:G47"/>
    <mergeCell ref="A48:B48"/>
    <mergeCell ref="C48:D48"/>
    <mergeCell ref="F48:G48"/>
    <mergeCell ref="A43:B43"/>
    <mergeCell ref="C43:D43"/>
    <mergeCell ref="F43:G43"/>
    <mergeCell ref="A44:B44"/>
    <mergeCell ref="C44:D44"/>
    <mergeCell ref="F44:G44"/>
    <mergeCell ref="A41:B41"/>
    <mergeCell ref="C41:D41"/>
    <mergeCell ref="F41:G41"/>
    <mergeCell ref="A42:B42"/>
    <mergeCell ref="C42:D42"/>
    <mergeCell ref="F42:G42"/>
    <mergeCell ref="A40:I40"/>
    <mergeCell ref="A37:B37"/>
    <mergeCell ref="C37:D37"/>
    <mergeCell ref="F37:G37"/>
    <mergeCell ref="C38:D38"/>
    <mergeCell ref="F38:G38"/>
    <mergeCell ref="A39:B39"/>
    <mergeCell ref="C39:D39"/>
    <mergeCell ref="F39:G39"/>
    <mergeCell ref="A35:B35"/>
    <mergeCell ref="C35:D35"/>
    <mergeCell ref="F35:G35"/>
    <mergeCell ref="A36:B36"/>
    <mergeCell ref="C36:D36"/>
    <mergeCell ref="F36:G36"/>
    <mergeCell ref="A33:B33"/>
    <mergeCell ref="C33:D33"/>
    <mergeCell ref="F33:G33"/>
    <mergeCell ref="A34:B34"/>
    <mergeCell ref="C34:D34"/>
    <mergeCell ref="F34:G34"/>
    <mergeCell ref="A30:B30"/>
    <mergeCell ref="C30:D30"/>
    <mergeCell ref="F30:G30"/>
    <mergeCell ref="A32:B32"/>
    <mergeCell ref="C32:D32"/>
    <mergeCell ref="F32:G32"/>
    <mergeCell ref="A31:I31"/>
    <mergeCell ref="A28:B28"/>
    <mergeCell ref="C28:D28"/>
    <mergeCell ref="F28:G28"/>
    <mergeCell ref="A29:B29"/>
    <mergeCell ref="C29:D29"/>
    <mergeCell ref="F29:G29"/>
    <mergeCell ref="A26:B26"/>
    <mergeCell ref="C26:D26"/>
    <mergeCell ref="F26:G26"/>
    <mergeCell ref="A27:B27"/>
    <mergeCell ref="C27:D27"/>
    <mergeCell ref="F27:G27"/>
    <mergeCell ref="A25:I25"/>
    <mergeCell ref="A22:B22"/>
    <mergeCell ref="C22:D22"/>
    <mergeCell ref="F22:G22"/>
    <mergeCell ref="C23:D23"/>
    <mergeCell ref="F23:G23"/>
    <mergeCell ref="A24:B24"/>
    <mergeCell ref="C24:D24"/>
    <mergeCell ref="F24:G24"/>
    <mergeCell ref="A20:B20"/>
    <mergeCell ref="C20:D20"/>
    <mergeCell ref="F20:G20"/>
    <mergeCell ref="A21:B21"/>
    <mergeCell ref="C21:D21"/>
    <mergeCell ref="F21:G21"/>
    <mergeCell ref="A19:I19"/>
    <mergeCell ref="A17:B17"/>
    <mergeCell ref="C17:D17"/>
    <mergeCell ref="F17:G17"/>
    <mergeCell ref="A18:B18"/>
    <mergeCell ref="C18:D18"/>
    <mergeCell ref="F18:G18"/>
    <mergeCell ref="A15:B15"/>
    <mergeCell ref="C15:D15"/>
    <mergeCell ref="F15:G15"/>
    <mergeCell ref="A16:B16"/>
    <mergeCell ref="C16:D16"/>
    <mergeCell ref="F16:G16"/>
    <mergeCell ref="A13:B13"/>
    <mergeCell ref="C13:D13"/>
    <mergeCell ref="F13:G13"/>
    <mergeCell ref="A14:B14"/>
    <mergeCell ref="C14:D14"/>
    <mergeCell ref="F14:G14"/>
    <mergeCell ref="F11:G11"/>
    <mergeCell ref="A12:B12"/>
    <mergeCell ref="C12:D12"/>
    <mergeCell ref="F12:G12"/>
    <mergeCell ref="A9:B9"/>
    <mergeCell ref="C9:D9"/>
    <mergeCell ref="F9:G9"/>
    <mergeCell ref="A10:B10"/>
    <mergeCell ref="C10:D10"/>
    <mergeCell ref="F10:G10"/>
    <mergeCell ref="A11:B11"/>
    <mergeCell ref="C11:D11"/>
    <mergeCell ref="A4:I4"/>
    <mergeCell ref="A1:B1"/>
    <mergeCell ref="A2:B3"/>
    <mergeCell ref="C2:D3"/>
    <mergeCell ref="E2:E3"/>
    <mergeCell ref="F2:H2"/>
    <mergeCell ref="F3:G3"/>
    <mergeCell ref="A7:B7"/>
    <mergeCell ref="C7:D7"/>
    <mergeCell ref="F7:G7"/>
    <mergeCell ref="C1:E1"/>
    <mergeCell ref="A8:B8"/>
    <mergeCell ref="C8:D8"/>
    <mergeCell ref="F8:G8"/>
    <mergeCell ref="A5:B5"/>
    <mergeCell ref="C5:D5"/>
    <mergeCell ref="F5:G5"/>
    <mergeCell ref="A6:B6"/>
    <mergeCell ref="C6:D6"/>
    <mergeCell ref="F6:G6"/>
  </mergeCells>
  <printOptions horizontalCentered="1"/>
  <pageMargins left="0.25" right="0.25" top="0.5" bottom="0.4" header="0.25" footer="0.25"/>
  <pageSetup scale="97" orientation="portrait" r:id="rId2"/>
  <headerFooter>
    <oddHeader>&amp;R&amp;11&amp;K01+026Please Initial ______ Owner / ______ CPA</oddHeader>
    <oddFooter>&amp;L&amp;10&amp;K01+044Page ___ of ___&amp;R&amp;10&amp;K01+043RIHousing&amp;12
&amp;8  Revised 03/25/2021</oddFooter>
  </headerFooter>
  <rowBreaks count="1" manualBreakCount="1">
    <brk id="48" max="8"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797D41CC65933549AF7729F20F3CA1DE" ma:contentTypeVersion="21" ma:contentTypeDescription="Create a new document." ma:contentTypeScope="" ma:versionID="0cc7eb6af6d0a65d19b678b307bcae47">
  <xsd:schema xmlns:xsd="http://www.w3.org/2001/XMLSchema" xmlns:xs="http://www.w3.org/2001/XMLSchema" xmlns:p="http://schemas.microsoft.com/office/2006/metadata/properties" xmlns:ns1="http://schemas.microsoft.com/sharepoint/v3" xmlns:ns2="7967895f-f833-4297-b22c-46f7f5905ac8" xmlns:ns3="75342ad4-03f7-46be-abbf-a06c48e2da77" targetNamespace="http://schemas.microsoft.com/office/2006/metadata/properties" ma:root="true" ma:fieldsID="2440247a715eef25b7c939530eb73c63" ns1:_="" ns2:_="" ns3:_="">
    <xsd:import namespace="http://schemas.microsoft.com/sharepoint/v3"/>
    <xsd:import namespace="7967895f-f833-4297-b22c-46f7f5905ac8"/>
    <xsd:import namespace="75342ad4-03f7-46be-abbf-a06c48e2da77"/>
    <xsd:element name="properties">
      <xsd:complexType>
        <xsd:sequence>
          <xsd:element name="documentManagement">
            <xsd:complexType>
              <xsd:all>
                <xsd:element ref="ns1:_ip_UnifiedCompliancePolicyProperties" minOccurs="0"/>
                <xsd:element ref="ns1:_ip_UnifiedCompliancePolicyUIAction" minOccurs="0"/>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3:SharedWithUsers" minOccurs="0"/>
                <xsd:element ref="ns3:SharedWithDetails" minOccurs="0"/>
                <xsd:element ref="ns2:MediaServiceOCR" minOccurs="0"/>
                <xsd:element ref="ns2:MediaServiceLocation" minOccurs="0"/>
                <xsd:element ref="ns2:Date" minOccurs="0"/>
                <xsd:element ref="ns2:MediaLengthInSeconds" minOccurs="0"/>
                <xsd:element ref="ns2:lcf76f155ced4ddcb4097134ff3c332f" minOccurs="0"/>
                <xsd:element ref="ns3:TaxCatchAll" minOccurs="0"/>
                <xsd:element ref="ns2:MediaServiceObjectDetectorVersions" minOccurs="0"/>
                <xsd:element ref="ns2:dateandtime"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8" nillable="true" ma:displayName="Unified Compliance Policy Properties" ma:hidden="true" ma:internalName="_ip_UnifiedCompliancePolicyProperties">
      <xsd:simpleType>
        <xsd:restriction base="dms:Note"/>
      </xsd:simpleType>
    </xsd:element>
    <xsd:element name="_ip_UnifiedCompliancePolicyUIAction" ma:index="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967895f-f833-4297-b22c-46f7f5905ac8"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description="" ma:indexed="true" ma:internalName="MediaServiceLocation" ma:readOnly="true">
      <xsd:simpleType>
        <xsd:restriction base="dms:Text"/>
      </xsd:simpleType>
    </xsd:element>
    <xsd:element name="Date" ma:index="20" nillable="true" ma:displayName="Date" ma:format="DateOnly" ma:internalName="Date">
      <xsd:simpleType>
        <xsd:restriction base="dms:DateTime"/>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f57303b8-e139-4625-a0cf-7f79d2d67bd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dateandtime" ma:index="26" nillable="true" ma:displayName="date and time" ma:format="DateTime" ma:internalName="dateandtime">
      <xsd:simpleType>
        <xsd:restriction base="dms:DateTime"/>
      </xsd:simpleType>
    </xsd:element>
    <xsd:element name="MediaServiceSearchProperties" ma:index="27" nillable="true" ma:displayName="MediaServiceSearchProperties" ma:hidden="true" ma:internalName="MediaServiceSearchProperties" ma:readOnly="true">
      <xsd:simpleType>
        <xsd:restriction base="dms:Note"/>
      </xsd:simpleType>
    </xsd:element>
    <xsd:element name="MediaServiceBillingMetadata" ma:index="28"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5342ad4-03f7-46be-abbf-a06c48e2da77"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cdd8b967-1c39-46f3-b122-c86b7ec8132b}" ma:internalName="TaxCatchAll" ma:showField="CatchAllData" ma:web="75342ad4-03f7-46be-abbf-a06c48e2da7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TaxCatchAll xmlns="75342ad4-03f7-46be-abbf-a06c48e2da77" xsi:nil="true"/>
    <Date xmlns="7967895f-f833-4297-b22c-46f7f5905ac8" xsi:nil="true"/>
    <lcf76f155ced4ddcb4097134ff3c332f xmlns="7967895f-f833-4297-b22c-46f7f5905ac8">
      <Terms xmlns="http://schemas.microsoft.com/office/infopath/2007/PartnerControls"/>
    </lcf76f155ced4ddcb4097134ff3c332f>
    <dateandtime xmlns="7967895f-f833-4297-b22c-46f7f5905ac8" xsi:nil="true"/>
  </documentManagement>
</p:properties>
</file>

<file path=customXml/itemProps1.xml><?xml version="1.0" encoding="utf-8"?>
<ds:datastoreItem xmlns:ds="http://schemas.openxmlformats.org/officeDocument/2006/customXml" ds:itemID="{AA352559-7882-4DF9-9D00-7D6D7B8A4B42}"/>
</file>

<file path=customXml/itemProps2.xml><?xml version="1.0" encoding="utf-8"?>
<ds:datastoreItem xmlns:ds="http://schemas.openxmlformats.org/officeDocument/2006/customXml" ds:itemID="{288EC77A-EBB7-4F7E-BF49-FAEEE6114776}"/>
</file>

<file path=customXml/itemProps3.xml><?xml version="1.0" encoding="utf-8"?>
<ds:datastoreItem xmlns:ds="http://schemas.openxmlformats.org/officeDocument/2006/customXml" ds:itemID="{EAB9122A-B341-4F77-BC83-801D4B247A16}"/>
</file>

<file path=docProps/app.xml><?xml version="1.0" encoding="utf-8"?>
<Properties xmlns="http://schemas.openxmlformats.org/officeDocument/2006/extended-properties" xmlns:vt="http://schemas.openxmlformats.org/officeDocument/2006/docPropsVTypes">
  <Application>Microsoft Excel Online</Application>
  <Manager/>
  <Company>Microsoft</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Carlos Morales</dc:creator>
  <cp:keywords/>
  <dc:description/>
  <cp:lastModifiedBy>Juan Delgado</cp:lastModifiedBy>
  <cp:revision/>
  <dcterms:created xsi:type="dcterms:W3CDTF">2015-10-05T17:02:19Z</dcterms:created>
  <dcterms:modified xsi:type="dcterms:W3CDTF">2025-08-26T15:44:15Z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0x010100797D41CC65933549AF7729F20F3CA1DE</vt:lpwstr>
  </property>
  <property fmtid="{D5CDD505-2E9C-101B-9397-08002B2CF9AE}" pid="3" name="MediaServiceImageTags">
    <vt:lpwstr/>
  </property>
</Properties>
</file>